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9440" windowHeight="11250" activeTab="4"/>
  </bookViews>
  <sheets>
    <sheet name="програм" sheetId="4" r:id="rId1"/>
    <sheet name="ПА-ПЈ 1" sheetId="5" r:id="rId2"/>
    <sheet name="ПА-ПЈ 2" sheetId="6" r:id="rId3"/>
    <sheet name="ПА-ПЈ 3" sheetId="7" r:id="rId4"/>
    <sheet name="ПА-ПЈ 4" sheetId="11" r:id="rId5"/>
    <sheet name="Sheet8" sheetId="8" state="hidden" r:id="rId6"/>
    <sheet name="Sheet9" sheetId="9" state="hidden" r:id="rId7"/>
    <sheet name="Sheet1" sheetId="10" r:id="rId8"/>
  </sheets>
  <calcPr calcId="145621" calcMode="autoNoTable"/>
</workbook>
</file>

<file path=xl/calcChain.xml><?xml version="1.0" encoding="utf-8"?>
<calcChain xmlns="http://schemas.openxmlformats.org/spreadsheetml/2006/main">
  <c r="A4" i="11" l="1"/>
  <c r="E3" i="11"/>
  <c r="E2" i="11"/>
  <c r="D3" i="4"/>
  <c r="D2" i="4"/>
  <c r="A4" i="7" l="1"/>
  <c r="E3" i="7"/>
  <c r="E2" i="7"/>
  <c r="A4" i="6"/>
  <c r="E3" i="6"/>
  <c r="E2" i="6"/>
  <c r="E3" i="5"/>
  <c r="E2" i="5"/>
  <c r="A4" i="5"/>
  <c r="J864" i="9"/>
  <c r="I864" i="9"/>
  <c r="H864" i="9"/>
  <c r="G864" i="9"/>
  <c r="J863" i="9"/>
  <c r="I863" i="9"/>
  <c r="H863" i="9"/>
  <c r="G863" i="9"/>
  <c r="J862" i="9"/>
  <c r="I862" i="9"/>
  <c r="H862" i="9"/>
  <c r="G862" i="9"/>
  <c r="J861" i="9"/>
  <c r="I861" i="9"/>
  <c r="H861" i="9"/>
  <c r="G861" i="9"/>
  <c r="J860" i="9"/>
  <c r="I860" i="9"/>
  <c r="F860" i="9" s="1"/>
  <c r="H860" i="9"/>
  <c r="G860" i="9"/>
  <c r="J859" i="9"/>
  <c r="I859" i="9"/>
  <c r="H859" i="9"/>
  <c r="G859" i="9"/>
  <c r="F859" i="9" s="1"/>
  <c r="J858" i="9"/>
  <c r="I858" i="9"/>
  <c r="H858" i="9"/>
  <c r="G858" i="9"/>
  <c r="F858" i="9" s="1"/>
  <c r="J857" i="9"/>
  <c r="I857" i="9"/>
  <c r="H857" i="9"/>
  <c r="G857" i="9"/>
  <c r="F857" i="9" s="1"/>
  <c r="J856" i="9"/>
  <c r="I856" i="9"/>
  <c r="H856" i="9"/>
  <c r="G856" i="9"/>
  <c r="F856" i="9"/>
  <c r="J855" i="9"/>
  <c r="I855" i="9"/>
  <c r="H855" i="9"/>
  <c r="G855" i="9"/>
  <c r="F855" i="9" s="1"/>
  <c r="J854" i="9"/>
  <c r="I854" i="9"/>
  <c r="H854" i="9"/>
  <c r="G854" i="9"/>
  <c r="F854" i="9" s="1"/>
  <c r="J853" i="9"/>
  <c r="I853" i="9"/>
  <c r="H853" i="9"/>
  <c r="G853" i="9"/>
  <c r="F853" i="9" s="1"/>
  <c r="J852" i="9"/>
  <c r="I852" i="9"/>
  <c r="H852" i="9"/>
  <c r="G852" i="9"/>
  <c r="F852" i="9" s="1"/>
  <c r="J851" i="9"/>
  <c r="I851" i="9"/>
  <c r="H851" i="9"/>
  <c r="G851" i="9"/>
  <c r="J850" i="9"/>
  <c r="I850" i="9"/>
  <c r="H850" i="9"/>
  <c r="G850" i="9"/>
  <c r="J849" i="9"/>
  <c r="I849" i="9"/>
  <c r="H849" i="9"/>
  <c r="G849" i="9"/>
  <c r="J848" i="9"/>
  <c r="I848" i="9"/>
  <c r="F848" i="9" s="1"/>
  <c r="H848" i="9"/>
  <c r="G848" i="9"/>
  <c r="J847" i="9"/>
  <c r="I847" i="9"/>
  <c r="H847" i="9"/>
  <c r="G847" i="9"/>
  <c r="J846" i="9"/>
  <c r="I846" i="9"/>
  <c r="H846" i="9"/>
  <c r="G846" i="9"/>
  <c r="J845" i="9"/>
  <c r="I845" i="9"/>
  <c r="H845" i="9"/>
  <c r="G845" i="9"/>
  <c r="J844" i="9"/>
  <c r="I844" i="9"/>
  <c r="F844" i="9" s="1"/>
  <c r="H844" i="9"/>
  <c r="G844" i="9"/>
  <c r="J843" i="9"/>
  <c r="I843" i="9"/>
  <c r="H843" i="9"/>
  <c r="G843" i="9"/>
  <c r="F843" i="9" s="1"/>
  <c r="J842" i="9"/>
  <c r="I842" i="9"/>
  <c r="H842" i="9"/>
  <c r="G842" i="9"/>
  <c r="F842" i="9" s="1"/>
  <c r="J841" i="9"/>
  <c r="I841" i="9"/>
  <c r="H841" i="9"/>
  <c r="G841" i="9"/>
  <c r="F841" i="9" s="1"/>
  <c r="J840" i="9"/>
  <c r="I840" i="9"/>
  <c r="H840" i="9"/>
  <c r="G840" i="9"/>
  <c r="F840" i="9"/>
  <c r="J839" i="9"/>
  <c r="I839" i="9"/>
  <c r="H839" i="9"/>
  <c r="G839" i="9"/>
  <c r="F839" i="9" s="1"/>
  <c r="J838" i="9"/>
  <c r="I838" i="9"/>
  <c r="H838" i="9"/>
  <c r="G838" i="9"/>
  <c r="F838" i="9" s="1"/>
  <c r="J837" i="9"/>
  <c r="I837" i="9"/>
  <c r="H837" i="9"/>
  <c r="G837" i="9"/>
  <c r="F837" i="9" s="1"/>
  <c r="J836" i="9"/>
  <c r="I836" i="9"/>
  <c r="H836" i="9"/>
  <c r="G836" i="9"/>
  <c r="F836" i="9" s="1"/>
  <c r="J835" i="9"/>
  <c r="I835" i="9"/>
  <c r="H835" i="9"/>
  <c r="G835" i="9"/>
  <c r="J834" i="9"/>
  <c r="I834" i="9"/>
  <c r="H834" i="9"/>
  <c r="G834" i="9"/>
  <c r="J833" i="9"/>
  <c r="I833" i="9"/>
  <c r="H833" i="9"/>
  <c r="G833" i="9"/>
  <c r="J832" i="9"/>
  <c r="I832" i="9"/>
  <c r="F832" i="9" s="1"/>
  <c r="H832" i="9"/>
  <c r="G832" i="9"/>
  <c r="J831" i="9"/>
  <c r="I831" i="9"/>
  <c r="H831" i="9"/>
  <c r="G831" i="9"/>
  <c r="J830" i="9"/>
  <c r="I830" i="9"/>
  <c r="H830" i="9"/>
  <c r="G830" i="9"/>
  <c r="J829" i="9"/>
  <c r="I829" i="9"/>
  <c r="H829" i="9"/>
  <c r="G829" i="9"/>
  <c r="J828" i="9"/>
  <c r="I828" i="9"/>
  <c r="F828" i="9" s="1"/>
  <c r="H828" i="9"/>
  <c r="G828" i="9"/>
  <c r="J827" i="9"/>
  <c r="I827" i="9"/>
  <c r="H827" i="9"/>
  <c r="G827" i="9"/>
  <c r="F827" i="9" s="1"/>
  <c r="J826" i="9"/>
  <c r="I826" i="9"/>
  <c r="H826" i="9"/>
  <c r="G826" i="9"/>
  <c r="F826" i="9" s="1"/>
  <c r="J825" i="9"/>
  <c r="I825" i="9"/>
  <c r="H825" i="9"/>
  <c r="G825" i="9"/>
  <c r="F825" i="9" s="1"/>
  <c r="J824" i="9"/>
  <c r="I824" i="9"/>
  <c r="H824" i="9"/>
  <c r="G824" i="9"/>
  <c r="F824" i="9"/>
  <c r="J823" i="9"/>
  <c r="I823" i="9"/>
  <c r="H823" i="9"/>
  <c r="G823" i="9"/>
  <c r="F823" i="9" s="1"/>
  <c r="J822" i="9"/>
  <c r="I822" i="9"/>
  <c r="H822" i="9"/>
  <c r="G822" i="9"/>
  <c r="F822" i="9" s="1"/>
  <c r="J821" i="9"/>
  <c r="I821" i="9"/>
  <c r="H821" i="9"/>
  <c r="G821" i="9"/>
  <c r="F821" i="9" s="1"/>
  <c r="J820" i="9"/>
  <c r="I820" i="9"/>
  <c r="H820" i="9"/>
  <c r="G820" i="9"/>
  <c r="F820" i="9" s="1"/>
  <c r="J819" i="9"/>
  <c r="I819" i="9"/>
  <c r="H819" i="9"/>
  <c r="G819" i="9"/>
  <c r="J818" i="9"/>
  <c r="I818" i="9"/>
  <c r="H818" i="9"/>
  <c r="G818" i="9"/>
  <c r="J817" i="9"/>
  <c r="I817" i="9"/>
  <c r="H817" i="9"/>
  <c r="G817" i="9"/>
  <c r="J816" i="9"/>
  <c r="I816" i="9"/>
  <c r="F816" i="9" s="1"/>
  <c r="H816" i="9"/>
  <c r="G816" i="9"/>
  <c r="J815" i="9"/>
  <c r="I815" i="9"/>
  <c r="H815" i="9"/>
  <c r="G815" i="9"/>
  <c r="J814" i="9"/>
  <c r="I814" i="9"/>
  <c r="H814" i="9"/>
  <c r="G814" i="9"/>
  <c r="J813" i="9"/>
  <c r="I813" i="9"/>
  <c r="H813" i="9"/>
  <c r="G813" i="9"/>
  <c r="J812" i="9"/>
  <c r="I812" i="9"/>
  <c r="F812" i="9" s="1"/>
  <c r="H812" i="9"/>
  <c r="G812" i="9"/>
  <c r="J811" i="9"/>
  <c r="I811" i="9"/>
  <c r="H811" i="9"/>
  <c r="G811" i="9"/>
  <c r="F811" i="9" s="1"/>
  <c r="J810" i="9"/>
  <c r="I810" i="9"/>
  <c r="H810" i="9"/>
  <c r="G810" i="9"/>
  <c r="F810" i="9" s="1"/>
  <c r="J809" i="9"/>
  <c r="I809" i="9"/>
  <c r="H809" i="9"/>
  <c r="G809" i="9"/>
  <c r="F809" i="9" s="1"/>
  <c r="J808" i="9"/>
  <c r="I808" i="9"/>
  <c r="H808" i="9"/>
  <c r="G808" i="9"/>
  <c r="F808" i="9"/>
  <c r="J807" i="9"/>
  <c r="I807" i="9"/>
  <c r="H807" i="9"/>
  <c r="G807" i="9"/>
  <c r="F807" i="9" s="1"/>
  <c r="J806" i="9"/>
  <c r="I806" i="9"/>
  <c r="H806" i="9"/>
  <c r="G806" i="9"/>
  <c r="F806" i="9" s="1"/>
  <c r="J805" i="9"/>
  <c r="I805" i="9"/>
  <c r="H805" i="9"/>
  <c r="G805" i="9"/>
  <c r="F805" i="9" s="1"/>
  <c r="J804" i="9"/>
  <c r="I804" i="9"/>
  <c r="H804" i="9"/>
  <c r="G804" i="9"/>
  <c r="F804" i="9" s="1"/>
  <c r="J803" i="9"/>
  <c r="I803" i="9"/>
  <c r="H803" i="9"/>
  <c r="G803" i="9"/>
  <c r="J802" i="9"/>
  <c r="I802" i="9"/>
  <c r="H802" i="9"/>
  <c r="G802" i="9"/>
  <c r="J801" i="9"/>
  <c r="I801" i="9"/>
  <c r="H801" i="9"/>
  <c r="G801" i="9"/>
  <c r="J800" i="9"/>
  <c r="I800" i="9"/>
  <c r="F800" i="9" s="1"/>
  <c r="H800" i="9"/>
  <c r="G800" i="9"/>
  <c r="J799" i="9"/>
  <c r="I799" i="9"/>
  <c r="H799" i="9"/>
  <c r="G799" i="9"/>
  <c r="J798" i="9"/>
  <c r="I798" i="9"/>
  <c r="H798" i="9"/>
  <c r="G798" i="9"/>
  <c r="J797" i="9"/>
  <c r="I797" i="9"/>
  <c r="H797" i="9"/>
  <c r="G797" i="9"/>
  <c r="J796" i="9"/>
  <c r="I796" i="9"/>
  <c r="H796" i="9"/>
  <c r="G796" i="9"/>
  <c r="J795" i="9"/>
  <c r="I795" i="9"/>
  <c r="H795" i="9"/>
  <c r="G795" i="9"/>
  <c r="J794" i="9"/>
  <c r="I794" i="9"/>
  <c r="H794" i="9"/>
  <c r="G794" i="9"/>
  <c r="J793" i="9"/>
  <c r="I793" i="9"/>
  <c r="H793" i="9"/>
  <c r="G793" i="9"/>
  <c r="J792" i="9"/>
  <c r="I792" i="9"/>
  <c r="F792" i="9" s="1"/>
  <c r="H792" i="9"/>
  <c r="G792" i="9"/>
  <c r="J791" i="9"/>
  <c r="I791" i="9"/>
  <c r="H791" i="9"/>
  <c r="G791" i="9"/>
  <c r="F791" i="9" s="1"/>
  <c r="J790" i="9"/>
  <c r="I790" i="9"/>
  <c r="H790" i="9"/>
  <c r="G790" i="9"/>
  <c r="F790" i="9" s="1"/>
  <c r="J789" i="9"/>
  <c r="I789" i="9"/>
  <c r="H789" i="9"/>
  <c r="G789" i="9"/>
  <c r="F789" i="9" s="1"/>
  <c r="J788" i="9"/>
  <c r="I788" i="9"/>
  <c r="H788" i="9"/>
  <c r="G788" i="9"/>
  <c r="F788" i="9"/>
  <c r="J787" i="9"/>
  <c r="I787" i="9"/>
  <c r="H787" i="9"/>
  <c r="G787" i="9"/>
  <c r="F787" i="9" s="1"/>
  <c r="J786" i="9"/>
  <c r="I786" i="9"/>
  <c r="J785" i="9"/>
  <c r="I785" i="9"/>
  <c r="J784" i="9"/>
  <c r="I784" i="9"/>
  <c r="J783" i="9"/>
  <c r="I783" i="9"/>
  <c r="H783" i="9"/>
  <c r="H784" i="9" s="1"/>
  <c r="H785" i="9" s="1"/>
  <c r="H786" i="9" s="1"/>
  <c r="G783" i="9"/>
  <c r="G784" i="9" s="1"/>
  <c r="J782" i="9"/>
  <c r="I782" i="9"/>
  <c r="J781" i="9"/>
  <c r="I781" i="9"/>
  <c r="J780" i="9"/>
  <c r="I780" i="9"/>
  <c r="J779" i="9"/>
  <c r="I779" i="9"/>
  <c r="J778" i="9"/>
  <c r="I778" i="9"/>
  <c r="J777" i="9"/>
  <c r="I777" i="9"/>
  <c r="H777" i="9"/>
  <c r="H778" i="9" s="1"/>
  <c r="H779" i="9" s="1"/>
  <c r="H780" i="9" s="1"/>
  <c r="H781" i="9" s="1"/>
  <c r="H782" i="9" s="1"/>
  <c r="G777" i="9"/>
  <c r="G778" i="9" s="1"/>
  <c r="J776" i="9"/>
  <c r="I776" i="9"/>
  <c r="J775" i="9"/>
  <c r="I775" i="9"/>
  <c r="J774" i="9"/>
  <c r="I774" i="9"/>
  <c r="J773" i="9"/>
  <c r="I773" i="9"/>
  <c r="J772" i="9"/>
  <c r="I772" i="9"/>
  <c r="J771" i="9"/>
  <c r="I771" i="9"/>
  <c r="H771" i="9"/>
  <c r="H772" i="9" s="1"/>
  <c r="H773" i="9" s="1"/>
  <c r="H774" i="9" s="1"/>
  <c r="H775" i="9" s="1"/>
  <c r="H776" i="9" s="1"/>
  <c r="G771" i="9"/>
  <c r="G772" i="9" s="1"/>
  <c r="J770" i="9"/>
  <c r="I770" i="9"/>
  <c r="J769" i="9"/>
  <c r="I769" i="9"/>
  <c r="J768" i="9"/>
  <c r="I768" i="9"/>
  <c r="J767" i="9"/>
  <c r="I767" i="9"/>
  <c r="H767" i="9"/>
  <c r="H768" i="9" s="1"/>
  <c r="H769" i="9" s="1"/>
  <c r="H770" i="9" s="1"/>
  <c r="G767" i="9"/>
  <c r="J766" i="9"/>
  <c r="I766" i="9"/>
  <c r="J765" i="9"/>
  <c r="I765" i="9"/>
  <c r="J764" i="9"/>
  <c r="I764" i="9"/>
  <c r="J763" i="9"/>
  <c r="I763" i="9"/>
  <c r="J762" i="9"/>
  <c r="I762" i="9"/>
  <c r="J761" i="9"/>
  <c r="I761" i="9"/>
  <c r="H761" i="9"/>
  <c r="H762" i="9" s="1"/>
  <c r="H763" i="9" s="1"/>
  <c r="H764" i="9" s="1"/>
  <c r="H765" i="9" s="1"/>
  <c r="H766" i="9" s="1"/>
  <c r="G761" i="9"/>
  <c r="J760" i="9"/>
  <c r="I760" i="9"/>
  <c r="F760" i="9" s="1"/>
  <c r="H760" i="9"/>
  <c r="G760" i="9"/>
  <c r="J759" i="9"/>
  <c r="I759" i="9"/>
  <c r="J758" i="9"/>
  <c r="I758" i="9"/>
  <c r="J757" i="9"/>
  <c r="I757" i="9"/>
  <c r="J756" i="9"/>
  <c r="I756" i="9"/>
  <c r="J755" i="9"/>
  <c r="I755" i="9"/>
  <c r="J754" i="9"/>
  <c r="I754" i="9"/>
  <c r="J753" i="9"/>
  <c r="I753" i="9"/>
  <c r="J752" i="9"/>
  <c r="I752" i="9"/>
  <c r="J751" i="9"/>
  <c r="I751" i="9"/>
  <c r="H751" i="9"/>
  <c r="H752" i="9" s="1"/>
  <c r="H753" i="9" s="1"/>
  <c r="H754" i="9" s="1"/>
  <c r="H755" i="9" s="1"/>
  <c r="H756" i="9" s="1"/>
  <c r="H757" i="9" s="1"/>
  <c r="H758" i="9" s="1"/>
  <c r="H759" i="9" s="1"/>
  <c r="J750" i="9"/>
  <c r="I750" i="9"/>
  <c r="H750" i="9"/>
  <c r="G750" i="9"/>
  <c r="G751" i="9" s="1"/>
  <c r="J749" i="9"/>
  <c r="I749" i="9"/>
  <c r="J748" i="9"/>
  <c r="I748" i="9"/>
  <c r="J747" i="9"/>
  <c r="I747" i="9"/>
  <c r="J746" i="9"/>
  <c r="I746" i="9"/>
  <c r="J745" i="9"/>
  <c r="I745" i="9"/>
  <c r="J744" i="9"/>
  <c r="I744" i="9"/>
  <c r="J743" i="9"/>
  <c r="I743" i="9"/>
  <c r="F743" i="9" s="1"/>
  <c r="H743" i="9"/>
  <c r="H744" i="9" s="1"/>
  <c r="H745" i="9" s="1"/>
  <c r="H746" i="9" s="1"/>
  <c r="H747" i="9" s="1"/>
  <c r="H748" i="9" s="1"/>
  <c r="H749" i="9" s="1"/>
  <c r="G743" i="9"/>
  <c r="G744" i="9" s="1"/>
  <c r="G745" i="9" s="1"/>
  <c r="J742" i="9"/>
  <c r="I742" i="9"/>
  <c r="J741" i="9"/>
  <c r="I741" i="9"/>
  <c r="J740" i="9"/>
  <c r="I740" i="9"/>
  <c r="J739" i="9"/>
  <c r="I739" i="9"/>
  <c r="J738" i="9"/>
  <c r="I738" i="9"/>
  <c r="J737" i="9"/>
  <c r="I737" i="9"/>
  <c r="J736" i="9"/>
  <c r="I736" i="9"/>
  <c r="J735" i="9"/>
  <c r="I735" i="9"/>
  <c r="F735" i="9" s="1"/>
  <c r="H735" i="9"/>
  <c r="H736" i="9" s="1"/>
  <c r="H737" i="9" s="1"/>
  <c r="H738" i="9" s="1"/>
  <c r="H739" i="9" s="1"/>
  <c r="H740" i="9" s="1"/>
  <c r="H741" i="9" s="1"/>
  <c r="H742" i="9" s="1"/>
  <c r="G735" i="9"/>
  <c r="G736" i="9" s="1"/>
  <c r="G737" i="9" s="1"/>
  <c r="J734" i="9"/>
  <c r="I734" i="9"/>
  <c r="J733" i="9"/>
  <c r="I733" i="9"/>
  <c r="J732" i="9"/>
  <c r="I732" i="9"/>
  <c r="J731" i="9"/>
  <c r="I731" i="9"/>
  <c r="J730" i="9"/>
  <c r="I730" i="9"/>
  <c r="J729" i="9"/>
  <c r="I729" i="9"/>
  <c r="J728" i="9"/>
  <c r="I728" i="9"/>
  <c r="J727" i="9"/>
  <c r="I727" i="9"/>
  <c r="J726" i="9"/>
  <c r="I726" i="9"/>
  <c r="J725" i="9"/>
  <c r="I725" i="9"/>
  <c r="J724" i="9"/>
  <c r="I724" i="9"/>
  <c r="J723" i="9"/>
  <c r="I723" i="9"/>
  <c r="J722" i="9"/>
  <c r="I722" i="9"/>
  <c r="J721" i="9"/>
  <c r="I721" i="9"/>
  <c r="J720" i="9"/>
  <c r="I720" i="9"/>
  <c r="J719" i="9"/>
  <c r="I719" i="9"/>
  <c r="H719" i="9"/>
  <c r="H720" i="9" s="1"/>
  <c r="H721" i="9" s="1"/>
  <c r="H722" i="9" s="1"/>
  <c r="H723" i="9" s="1"/>
  <c r="H724" i="9" s="1"/>
  <c r="H725" i="9" s="1"/>
  <c r="H726" i="9" s="1"/>
  <c r="H727" i="9" s="1"/>
  <c r="H728" i="9" s="1"/>
  <c r="H729" i="9" s="1"/>
  <c r="H730" i="9" s="1"/>
  <c r="H731" i="9" s="1"/>
  <c r="H732" i="9" s="1"/>
  <c r="H733" i="9" s="1"/>
  <c r="H734" i="9" s="1"/>
  <c r="G719" i="9"/>
  <c r="G720" i="9" s="1"/>
  <c r="J718" i="9"/>
  <c r="I718" i="9"/>
  <c r="J717" i="9"/>
  <c r="I717" i="9"/>
  <c r="J716" i="9"/>
  <c r="I716" i="9"/>
  <c r="J715" i="9"/>
  <c r="I715" i="9"/>
  <c r="J714" i="9"/>
  <c r="I714" i="9"/>
  <c r="J713" i="9"/>
  <c r="I713" i="9"/>
  <c r="J712" i="9"/>
  <c r="I712" i="9"/>
  <c r="H712" i="9"/>
  <c r="H713" i="9" s="1"/>
  <c r="H714" i="9" s="1"/>
  <c r="H715" i="9" s="1"/>
  <c r="H716" i="9" s="1"/>
  <c r="H717" i="9" s="1"/>
  <c r="H718" i="9" s="1"/>
  <c r="G712" i="9"/>
  <c r="G713" i="9" s="1"/>
  <c r="J711" i="9"/>
  <c r="I711" i="9"/>
  <c r="J710" i="9"/>
  <c r="I710" i="9"/>
  <c r="J709" i="9"/>
  <c r="I709" i="9"/>
  <c r="J708" i="9"/>
  <c r="I708" i="9"/>
  <c r="J707" i="9"/>
  <c r="I707" i="9"/>
  <c r="J706" i="9"/>
  <c r="I706" i="9"/>
  <c r="J705" i="9"/>
  <c r="I705" i="9"/>
  <c r="H705" i="9"/>
  <c r="H706" i="9" s="1"/>
  <c r="H707" i="9" s="1"/>
  <c r="H708" i="9" s="1"/>
  <c r="H709" i="9" s="1"/>
  <c r="H710" i="9" s="1"/>
  <c r="H711" i="9" s="1"/>
  <c r="G705" i="9"/>
  <c r="G706" i="9" s="1"/>
  <c r="J704" i="9"/>
  <c r="I704" i="9"/>
  <c r="H704" i="9"/>
  <c r="G704" i="9"/>
  <c r="F704" i="9" s="1"/>
  <c r="J703" i="9"/>
  <c r="I703" i="9"/>
  <c r="J702" i="9"/>
  <c r="I702" i="9"/>
  <c r="J701" i="9"/>
  <c r="I701" i="9"/>
  <c r="J700" i="9"/>
  <c r="I700" i="9"/>
  <c r="J699" i="9"/>
  <c r="I699" i="9"/>
  <c r="J698" i="9"/>
  <c r="I698" i="9"/>
  <c r="J697" i="9"/>
  <c r="I697" i="9"/>
  <c r="J696" i="9"/>
  <c r="I696" i="9"/>
  <c r="J695" i="9"/>
  <c r="I695" i="9"/>
  <c r="J694" i="9"/>
  <c r="I694" i="9"/>
  <c r="J693" i="9"/>
  <c r="I693" i="9"/>
  <c r="J692" i="9"/>
  <c r="I692" i="9"/>
  <c r="J691" i="9"/>
  <c r="I691" i="9"/>
  <c r="J690" i="9"/>
  <c r="I690" i="9"/>
  <c r="J689" i="9"/>
  <c r="I689" i="9"/>
  <c r="H689" i="9"/>
  <c r="H690" i="9" s="1"/>
  <c r="H691" i="9" s="1"/>
  <c r="H692" i="9" s="1"/>
  <c r="H693" i="9" s="1"/>
  <c r="H694" i="9" s="1"/>
  <c r="H695" i="9" s="1"/>
  <c r="H696" i="9" s="1"/>
  <c r="H697" i="9" s="1"/>
  <c r="H698" i="9" s="1"/>
  <c r="H699" i="9" s="1"/>
  <c r="H700" i="9" s="1"/>
  <c r="H701" i="9" s="1"/>
  <c r="H702" i="9" s="1"/>
  <c r="H703" i="9" s="1"/>
  <c r="G689" i="9"/>
  <c r="G690" i="9" s="1"/>
  <c r="J688" i="9"/>
  <c r="I688" i="9"/>
  <c r="J687" i="9"/>
  <c r="I687" i="9"/>
  <c r="J686" i="9"/>
  <c r="I686" i="9"/>
  <c r="J685" i="9"/>
  <c r="I685" i="9"/>
  <c r="J684" i="9"/>
  <c r="I684" i="9"/>
  <c r="J683" i="9"/>
  <c r="I683" i="9"/>
  <c r="J682" i="9"/>
  <c r="I682" i="9"/>
  <c r="J681" i="9"/>
  <c r="I681" i="9"/>
  <c r="J680" i="9"/>
  <c r="I680" i="9"/>
  <c r="J679" i="9"/>
  <c r="I679" i="9"/>
  <c r="J678" i="9"/>
  <c r="I678" i="9"/>
  <c r="H678" i="9"/>
  <c r="H679" i="9" s="1"/>
  <c r="H680" i="9" s="1"/>
  <c r="H681" i="9" s="1"/>
  <c r="H682" i="9" s="1"/>
  <c r="H683" i="9" s="1"/>
  <c r="H684" i="9" s="1"/>
  <c r="H685" i="9" s="1"/>
  <c r="H686" i="9" s="1"/>
  <c r="H687" i="9" s="1"/>
  <c r="H688" i="9" s="1"/>
  <c r="J677" i="9"/>
  <c r="I677" i="9"/>
  <c r="H677" i="9"/>
  <c r="G677" i="9"/>
  <c r="G678" i="9" s="1"/>
  <c r="J676" i="9"/>
  <c r="I676" i="9"/>
  <c r="J675" i="9"/>
  <c r="I675" i="9"/>
  <c r="J674" i="9"/>
  <c r="I674" i="9"/>
  <c r="J673" i="9"/>
  <c r="I673" i="9"/>
  <c r="J672" i="9"/>
  <c r="I672" i="9"/>
  <c r="J671" i="9"/>
  <c r="I671" i="9"/>
  <c r="J670" i="9"/>
  <c r="I670" i="9"/>
  <c r="J669" i="9"/>
  <c r="I669" i="9"/>
  <c r="J668" i="9"/>
  <c r="I668" i="9"/>
  <c r="J667" i="9"/>
  <c r="I667" i="9"/>
  <c r="H667" i="9"/>
  <c r="H668" i="9" s="1"/>
  <c r="H669" i="9" s="1"/>
  <c r="H670" i="9" s="1"/>
  <c r="H671" i="9" s="1"/>
  <c r="H672" i="9" s="1"/>
  <c r="H673" i="9" s="1"/>
  <c r="H674" i="9" s="1"/>
  <c r="H675" i="9" s="1"/>
  <c r="H676" i="9" s="1"/>
  <c r="G667" i="9"/>
  <c r="G668" i="9" s="1"/>
  <c r="J666" i="9"/>
  <c r="I666" i="9"/>
  <c r="J665" i="9"/>
  <c r="I665" i="9"/>
  <c r="H665" i="9"/>
  <c r="H666" i="9" s="1"/>
  <c r="G665" i="9"/>
  <c r="G666" i="9" s="1"/>
  <c r="J664" i="9"/>
  <c r="I664" i="9"/>
  <c r="J663" i="9"/>
  <c r="I663" i="9"/>
  <c r="J662" i="9"/>
  <c r="I662" i="9"/>
  <c r="J661" i="9"/>
  <c r="I661" i="9"/>
  <c r="H661" i="9"/>
  <c r="H662" i="9" s="1"/>
  <c r="H663" i="9" s="1"/>
  <c r="H664" i="9" s="1"/>
  <c r="G661" i="9"/>
  <c r="G662" i="9" s="1"/>
  <c r="J660" i="9"/>
  <c r="I660" i="9"/>
  <c r="H660" i="9"/>
  <c r="G660" i="9"/>
  <c r="F660" i="9"/>
  <c r="J659" i="9"/>
  <c r="I659" i="9"/>
  <c r="H659" i="9"/>
  <c r="G659" i="9"/>
  <c r="F659" i="9" s="1"/>
  <c r="J658" i="9"/>
  <c r="I658" i="9"/>
  <c r="J657" i="9"/>
  <c r="I657" i="9"/>
  <c r="J656" i="9"/>
  <c r="I656" i="9"/>
  <c r="J655" i="9"/>
  <c r="I655" i="9"/>
  <c r="J654" i="9"/>
  <c r="I654" i="9"/>
  <c r="J653" i="9"/>
  <c r="I653" i="9"/>
  <c r="J652" i="9"/>
  <c r="I652" i="9"/>
  <c r="J651" i="9"/>
  <c r="I651" i="9"/>
  <c r="J650" i="9"/>
  <c r="I650" i="9"/>
  <c r="J649" i="9"/>
  <c r="I649" i="9"/>
  <c r="J648" i="9"/>
  <c r="I648" i="9"/>
  <c r="J647" i="9"/>
  <c r="I647" i="9"/>
  <c r="J646" i="9"/>
  <c r="I646" i="9"/>
  <c r="J645" i="9"/>
  <c r="I645" i="9"/>
  <c r="H645" i="9"/>
  <c r="H646" i="9" s="1"/>
  <c r="H647" i="9" s="1"/>
  <c r="H648" i="9" s="1"/>
  <c r="H649" i="9" s="1"/>
  <c r="H650" i="9" s="1"/>
  <c r="H651" i="9" s="1"/>
  <c r="H652" i="9" s="1"/>
  <c r="H653" i="9" s="1"/>
  <c r="H654" i="9" s="1"/>
  <c r="H655" i="9" s="1"/>
  <c r="H656" i="9" s="1"/>
  <c r="H657" i="9" s="1"/>
  <c r="H658" i="9" s="1"/>
  <c r="G645" i="9"/>
  <c r="G646" i="9" s="1"/>
  <c r="J644" i="9"/>
  <c r="I644" i="9"/>
  <c r="J643" i="9"/>
  <c r="I643" i="9"/>
  <c r="J642" i="9"/>
  <c r="I642" i="9"/>
  <c r="J641" i="9"/>
  <c r="I641" i="9"/>
  <c r="J640" i="9"/>
  <c r="I640" i="9"/>
  <c r="F640" i="9" s="1"/>
  <c r="H640" i="9"/>
  <c r="H641" i="9" s="1"/>
  <c r="H642" i="9" s="1"/>
  <c r="H643" i="9" s="1"/>
  <c r="H644" i="9" s="1"/>
  <c r="G640" i="9"/>
  <c r="G641" i="9" s="1"/>
  <c r="J639" i="9"/>
  <c r="I639" i="9"/>
  <c r="J638" i="9"/>
  <c r="I638" i="9"/>
  <c r="J637" i="9"/>
  <c r="I637" i="9"/>
  <c r="J636" i="9"/>
  <c r="I636" i="9"/>
  <c r="J635" i="9"/>
  <c r="I635" i="9"/>
  <c r="J634" i="9"/>
  <c r="I634" i="9"/>
  <c r="J633" i="9"/>
  <c r="I633" i="9"/>
  <c r="J632" i="9"/>
  <c r="I632" i="9"/>
  <c r="J631" i="9"/>
  <c r="I631" i="9"/>
  <c r="J630" i="9"/>
  <c r="I630" i="9"/>
  <c r="J629" i="9"/>
  <c r="I629" i="9"/>
  <c r="J628" i="9"/>
  <c r="I628" i="9"/>
  <c r="J627" i="9"/>
  <c r="I627" i="9"/>
  <c r="J626" i="9"/>
  <c r="I626" i="9"/>
  <c r="J625" i="9"/>
  <c r="I625" i="9"/>
  <c r="H625" i="9"/>
  <c r="H626" i="9" s="1"/>
  <c r="H627" i="9" s="1"/>
  <c r="H628" i="9" s="1"/>
  <c r="H629" i="9" s="1"/>
  <c r="H630" i="9" s="1"/>
  <c r="H631" i="9" s="1"/>
  <c r="H632" i="9" s="1"/>
  <c r="H633" i="9" s="1"/>
  <c r="H634" i="9" s="1"/>
  <c r="H635" i="9" s="1"/>
  <c r="H636" i="9" s="1"/>
  <c r="H637" i="9" s="1"/>
  <c r="H638" i="9" s="1"/>
  <c r="H639" i="9" s="1"/>
  <c r="G625" i="9"/>
  <c r="G626" i="9" s="1"/>
  <c r="F625" i="9"/>
  <c r="J624" i="9"/>
  <c r="I624" i="9"/>
  <c r="J623" i="9"/>
  <c r="I623" i="9"/>
  <c r="J622" i="9"/>
  <c r="I622" i="9"/>
  <c r="J621" i="9"/>
  <c r="I621" i="9"/>
  <c r="J620" i="9"/>
  <c r="I620" i="9"/>
  <c r="H620" i="9"/>
  <c r="H621" i="9" s="1"/>
  <c r="H622" i="9" s="1"/>
  <c r="H623" i="9" s="1"/>
  <c r="H624" i="9" s="1"/>
  <c r="G620" i="9"/>
  <c r="G621" i="9" s="1"/>
  <c r="J619" i="9"/>
  <c r="I619" i="9"/>
  <c r="J618" i="9"/>
  <c r="I618" i="9"/>
  <c r="J617" i="9"/>
  <c r="I617" i="9"/>
  <c r="J616" i="9"/>
  <c r="I616" i="9"/>
  <c r="J615" i="9"/>
  <c r="I615" i="9"/>
  <c r="J614" i="9"/>
  <c r="I614" i="9"/>
  <c r="J613" i="9"/>
  <c r="I613" i="9"/>
  <c r="J612" i="9"/>
  <c r="I612" i="9"/>
  <c r="J611" i="9"/>
  <c r="I611" i="9"/>
  <c r="J610" i="9"/>
  <c r="I610" i="9"/>
  <c r="J609" i="9"/>
  <c r="I609" i="9"/>
  <c r="J608" i="9"/>
  <c r="I608" i="9"/>
  <c r="J607" i="9"/>
  <c r="I607" i="9"/>
  <c r="J606" i="9"/>
  <c r="I606" i="9"/>
  <c r="J605" i="9"/>
  <c r="I605" i="9"/>
  <c r="J604" i="9"/>
  <c r="I604" i="9"/>
  <c r="H604" i="9"/>
  <c r="H605" i="9" s="1"/>
  <c r="H606" i="9" s="1"/>
  <c r="H607" i="9" s="1"/>
  <c r="H608" i="9" s="1"/>
  <c r="H609" i="9" s="1"/>
  <c r="H610" i="9" s="1"/>
  <c r="H611" i="9" s="1"/>
  <c r="H612" i="9" s="1"/>
  <c r="H613" i="9" s="1"/>
  <c r="H614" i="9" s="1"/>
  <c r="H615" i="9" s="1"/>
  <c r="H616" i="9" s="1"/>
  <c r="H617" i="9" s="1"/>
  <c r="H618" i="9" s="1"/>
  <c r="H619" i="9" s="1"/>
  <c r="G604" i="9"/>
  <c r="G605" i="9" s="1"/>
  <c r="J603" i="9"/>
  <c r="I603" i="9"/>
  <c r="J602" i="9"/>
  <c r="I602" i="9"/>
  <c r="J601" i="9"/>
  <c r="I601" i="9"/>
  <c r="J600" i="9"/>
  <c r="I600" i="9"/>
  <c r="J599" i="9"/>
  <c r="I599" i="9"/>
  <c r="F599" i="9" s="1"/>
  <c r="H599" i="9"/>
  <c r="H600" i="9" s="1"/>
  <c r="H601" i="9" s="1"/>
  <c r="H602" i="9" s="1"/>
  <c r="H603" i="9" s="1"/>
  <c r="G599" i="9"/>
  <c r="G600" i="9" s="1"/>
  <c r="J598" i="9"/>
  <c r="I598" i="9"/>
  <c r="J597" i="9"/>
  <c r="I597" i="9"/>
  <c r="J596" i="9"/>
  <c r="I596" i="9"/>
  <c r="J595" i="9"/>
  <c r="I595" i="9"/>
  <c r="J594" i="9"/>
  <c r="I594" i="9"/>
  <c r="J593" i="9"/>
  <c r="I593" i="9"/>
  <c r="J592" i="9"/>
  <c r="I592" i="9"/>
  <c r="H592" i="9"/>
  <c r="H593" i="9" s="1"/>
  <c r="H594" i="9" s="1"/>
  <c r="H595" i="9" s="1"/>
  <c r="H596" i="9" s="1"/>
  <c r="H597" i="9" s="1"/>
  <c r="H598" i="9" s="1"/>
  <c r="G592" i="9"/>
  <c r="G593" i="9" s="1"/>
  <c r="J591" i="9"/>
  <c r="I591" i="9"/>
  <c r="J590" i="9"/>
  <c r="I590" i="9"/>
  <c r="J589" i="9"/>
  <c r="I589" i="9"/>
  <c r="J588" i="9"/>
  <c r="I588" i="9"/>
  <c r="J587" i="9"/>
  <c r="I587" i="9"/>
  <c r="J586" i="9"/>
  <c r="I586" i="9"/>
  <c r="J585" i="9"/>
  <c r="I585" i="9"/>
  <c r="J584" i="9"/>
  <c r="I584" i="9"/>
  <c r="J583" i="9"/>
  <c r="I583" i="9"/>
  <c r="J582" i="9"/>
  <c r="I582" i="9"/>
  <c r="J581" i="9"/>
  <c r="I581" i="9"/>
  <c r="H581" i="9"/>
  <c r="H582" i="9" s="1"/>
  <c r="H583" i="9" s="1"/>
  <c r="H584" i="9" s="1"/>
  <c r="H585" i="9" s="1"/>
  <c r="H586" i="9" s="1"/>
  <c r="H587" i="9" s="1"/>
  <c r="H588" i="9" s="1"/>
  <c r="H589" i="9" s="1"/>
  <c r="H590" i="9" s="1"/>
  <c r="H591" i="9" s="1"/>
  <c r="G581" i="9"/>
  <c r="G582" i="9" s="1"/>
  <c r="F581" i="9"/>
  <c r="J580" i="9"/>
  <c r="I580" i="9"/>
  <c r="J579" i="9"/>
  <c r="I579" i="9"/>
  <c r="J578" i="9"/>
  <c r="I578" i="9"/>
  <c r="J577" i="9"/>
  <c r="I577" i="9"/>
  <c r="J576" i="9"/>
  <c r="I576" i="9"/>
  <c r="J575" i="9"/>
  <c r="I575" i="9"/>
  <c r="J574" i="9"/>
  <c r="I574" i="9"/>
  <c r="H574" i="9"/>
  <c r="H575" i="9" s="1"/>
  <c r="H576" i="9" s="1"/>
  <c r="H577" i="9" s="1"/>
  <c r="H578" i="9" s="1"/>
  <c r="H579" i="9" s="1"/>
  <c r="H580" i="9" s="1"/>
  <c r="G574" i="9"/>
  <c r="G575" i="9" s="1"/>
  <c r="J573" i="9"/>
  <c r="I573" i="9"/>
  <c r="J572" i="9"/>
  <c r="I572" i="9"/>
  <c r="J571" i="9"/>
  <c r="I571" i="9"/>
  <c r="J570" i="9"/>
  <c r="I570" i="9"/>
  <c r="J569" i="9"/>
  <c r="I569" i="9"/>
  <c r="J568" i="9"/>
  <c r="I568" i="9"/>
  <c r="J567" i="9"/>
  <c r="I567" i="9"/>
  <c r="F567" i="9" s="1"/>
  <c r="H567" i="9"/>
  <c r="H568" i="9" s="1"/>
  <c r="H569" i="9" s="1"/>
  <c r="H570" i="9" s="1"/>
  <c r="H571" i="9" s="1"/>
  <c r="H572" i="9" s="1"/>
  <c r="H573" i="9" s="1"/>
  <c r="G567" i="9"/>
  <c r="G568" i="9" s="1"/>
  <c r="G569" i="9" s="1"/>
  <c r="J566" i="9"/>
  <c r="I566" i="9"/>
  <c r="H566" i="9"/>
  <c r="G566" i="9"/>
  <c r="J565" i="9"/>
  <c r="I565" i="9"/>
  <c r="J564" i="9"/>
  <c r="I564" i="9"/>
  <c r="J563" i="9"/>
  <c r="I563" i="9"/>
  <c r="J562" i="9"/>
  <c r="I562" i="9"/>
  <c r="J561" i="9"/>
  <c r="I561" i="9"/>
  <c r="J560" i="9"/>
  <c r="I560" i="9"/>
  <c r="J559" i="9"/>
  <c r="I559" i="9"/>
  <c r="J558" i="9"/>
  <c r="I558" i="9"/>
  <c r="J557" i="9"/>
  <c r="I557" i="9"/>
  <c r="J556" i="9"/>
  <c r="I556" i="9"/>
  <c r="J555" i="9"/>
  <c r="I555" i="9"/>
  <c r="J554" i="9"/>
  <c r="I554" i="9"/>
  <c r="J553" i="9"/>
  <c r="I553" i="9"/>
  <c r="J552" i="9"/>
  <c r="I552" i="9"/>
  <c r="J551" i="9"/>
  <c r="I551" i="9"/>
  <c r="J550" i="9"/>
  <c r="I550" i="9"/>
  <c r="J549" i="9"/>
  <c r="I549" i="9"/>
  <c r="J548" i="9"/>
  <c r="I548" i="9"/>
  <c r="J547" i="9"/>
  <c r="I547" i="9"/>
  <c r="J546" i="9"/>
  <c r="I546" i="9"/>
  <c r="J545" i="9"/>
  <c r="I545" i="9"/>
  <c r="J544" i="9"/>
  <c r="I544" i="9"/>
  <c r="J543" i="9"/>
  <c r="I543" i="9"/>
  <c r="J542" i="9"/>
  <c r="I542" i="9"/>
  <c r="H542" i="9"/>
  <c r="H543" i="9" s="1"/>
  <c r="H544" i="9" s="1"/>
  <c r="H545" i="9" s="1"/>
  <c r="H546" i="9" s="1"/>
  <c r="H547" i="9" s="1"/>
  <c r="H548" i="9" s="1"/>
  <c r="H549" i="9" s="1"/>
  <c r="H550" i="9" s="1"/>
  <c r="H551" i="9" s="1"/>
  <c r="H552" i="9" s="1"/>
  <c r="H553" i="9" s="1"/>
  <c r="H554" i="9" s="1"/>
  <c r="H555" i="9" s="1"/>
  <c r="H556" i="9" s="1"/>
  <c r="H557" i="9" s="1"/>
  <c r="H558" i="9" s="1"/>
  <c r="H559" i="9" s="1"/>
  <c r="H560" i="9" s="1"/>
  <c r="H561" i="9" s="1"/>
  <c r="H562" i="9" s="1"/>
  <c r="H563" i="9" s="1"/>
  <c r="H564" i="9" s="1"/>
  <c r="H565" i="9" s="1"/>
  <c r="G542" i="9"/>
  <c r="G543" i="9" s="1"/>
  <c r="J541" i="9"/>
  <c r="I541" i="9"/>
  <c r="J540" i="9"/>
  <c r="I540" i="9"/>
  <c r="H540" i="9"/>
  <c r="H541" i="9" s="1"/>
  <c r="G540" i="9"/>
  <c r="G541" i="9" s="1"/>
  <c r="J539" i="9"/>
  <c r="I539" i="9"/>
  <c r="J538" i="9"/>
  <c r="I538" i="9"/>
  <c r="J537" i="9"/>
  <c r="I537" i="9"/>
  <c r="J536" i="9"/>
  <c r="I536" i="9"/>
  <c r="J535" i="9"/>
  <c r="I535" i="9"/>
  <c r="J534" i="9"/>
  <c r="I534" i="9"/>
  <c r="J533" i="9"/>
  <c r="I533" i="9"/>
  <c r="J532" i="9"/>
  <c r="I532" i="9"/>
  <c r="J531" i="9"/>
  <c r="I531" i="9"/>
  <c r="H531" i="9"/>
  <c r="H532" i="9" s="1"/>
  <c r="H533" i="9" s="1"/>
  <c r="H534" i="9" s="1"/>
  <c r="H535" i="9" s="1"/>
  <c r="H536" i="9" s="1"/>
  <c r="H537" i="9" s="1"/>
  <c r="H538" i="9" s="1"/>
  <c r="H539" i="9" s="1"/>
  <c r="G531" i="9"/>
  <c r="G532" i="9" s="1"/>
  <c r="G533" i="9" s="1"/>
  <c r="J530" i="9"/>
  <c r="I530" i="9"/>
  <c r="J529" i="9"/>
  <c r="I529" i="9"/>
  <c r="H529" i="9"/>
  <c r="H530" i="9" s="1"/>
  <c r="G529" i="9"/>
  <c r="G530" i="9" s="1"/>
  <c r="F530" i="9" s="1"/>
  <c r="J528" i="9"/>
  <c r="I528" i="9"/>
  <c r="J527" i="9"/>
  <c r="I527" i="9"/>
  <c r="J526" i="9"/>
  <c r="I526" i="9"/>
  <c r="J525" i="9"/>
  <c r="I525" i="9"/>
  <c r="J524" i="9"/>
  <c r="I524" i="9"/>
  <c r="J523" i="9"/>
  <c r="I523" i="9"/>
  <c r="J522" i="9"/>
  <c r="I522" i="9"/>
  <c r="J521" i="9"/>
  <c r="I521" i="9"/>
  <c r="J520" i="9"/>
  <c r="I520" i="9"/>
  <c r="J519" i="9"/>
  <c r="I519" i="9"/>
  <c r="J518" i="9"/>
  <c r="I518" i="9"/>
  <c r="J517" i="9"/>
  <c r="I517" i="9"/>
  <c r="H517" i="9"/>
  <c r="H518" i="9" s="1"/>
  <c r="H519" i="9" s="1"/>
  <c r="H520" i="9" s="1"/>
  <c r="H521" i="9" s="1"/>
  <c r="H522" i="9" s="1"/>
  <c r="H523" i="9" s="1"/>
  <c r="H524" i="9" s="1"/>
  <c r="H525" i="9" s="1"/>
  <c r="H526" i="9" s="1"/>
  <c r="H527" i="9" s="1"/>
  <c r="H528" i="9" s="1"/>
  <c r="G517" i="9"/>
  <c r="G518" i="9" s="1"/>
  <c r="G519" i="9" s="1"/>
  <c r="J516" i="9"/>
  <c r="I516" i="9"/>
  <c r="J515" i="9"/>
  <c r="I515" i="9"/>
  <c r="J514" i="9"/>
  <c r="I514" i="9"/>
  <c r="J513" i="9"/>
  <c r="I513" i="9"/>
  <c r="J512" i="9"/>
  <c r="I512" i="9"/>
  <c r="J511" i="9"/>
  <c r="I511" i="9"/>
  <c r="J510" i="9"/>
  <c r="I510" i="9"/>
  <c r="J509" i="9"/>
  <c r="I509" i="9"/>
  <c r="J508" i="9"/>
  <c r="I508" i="9"/>
  <c r="J507" i="9"/>
  <c r="I507" i="9"/>
  <c r="J506" i="9"/>
  <c r="I506" i="9"/>
  <c r="J505" i="9"/>
  <c r="I505" i="9"/>
  <c r="J504" i="9"/>
  <c r="I504" i="9"/>
  <c r="J503" i="9"/>
  <c r="I503" i="9"/>
  <c r="J502" i="9"/>
  <c r="I502" i="9"/>
  <c r="J501" i="9"/>
  <c r="I501" i="9"/>
  <c r="J500" i="9"/>
  <c r="I500" i="9"/>
  <c r="J499" i="9"/>
  <c r="I499" i="9"/>
  <c r="H499" i="9"/>
  <c r="H500" i="9" s="1"/>
  <c r="H501" i="9" s="1"/>
  <c r="H502" i="9" s="1"/>
  <c r="H503" i="9" s="1"/>
  <c r="H504" i="9" s="1"/>
  <c r="H505" i="9" s="1"/>
  <c r="H506" i="9" s="1"/>
  <c r="H507" i="9" s="1"/>
  <c r="H508" i="9" s="1"/>
  <c r="H509" i="9" s="1"/>
  <c r="H510" i="9" s="1"/>
  <c r="H511" i="9" s="1"/>
  <c r="H512" i="9" s="1"/>
  <c r="H513" i="9" s="1"/>
  <c r="H514" i="9" s="1"/>
  <c r="H515" i="9" s="1"/>
  <c r="H516" i="9" s="1"/>
  <c r="J498" i="9"/>
  <c r="I498" i="9"/>
  <c r="H498" i="9"/>
  <c r="G498" i="9"/>
  <c r="G499" i="9" s="1"/>
  <c r="J497" i="9"/>
  <c r="I497" i="9"/>
  <c r="J496" i="9"/>
  <c r="I496" i="9"/>
  <c r="J495" i="9"/>
  <c r="I495" i="9"/>
  <c r="J494" i="9"/>
  <c r="I494" i="9"/>
  <c r="J493" i="9"/>
  <c r="I493" i="9"/>
  <c r="H493" i="9"/>
  <c r="H494" i="9" s="1"/>
  <c r="H495" i="9" s="1"/>
  <c r="H496" i="9" s="1"/>
  <c r="H497" i="9" s="1"/>
  <c r="G493" i="9"/>
  <c r="G494" i="9" s="1"/>
  <c r="G495" i="9" s="1"/>
  <c r="J492" i="9"/>
  <c r="I492" i="9"/>
  <c r="H492" i="9"/>
  <c r="G492" i="9"/>
  <c r="J491" i="9"/>
  <c r="I491" i="9"/>
  <c r="J490" i="9"/>
  <c r="I490" i="9"/>
  <c r="J489" i="9"/>
  <c r="I489" i="9"/>
  <c r="J488" i="9"/>
  <c r="I488" i="9"/>
  <c r="J487" i="9"/>
  <c r="I487" i="9"/>
  <c r="J486" i="9"/>
  <c r="I486" i="9"/>
  <c r="J485" i="9"/>
  <c r="I485" i="9"/>
  <c r="J484" i="9"/>
  <c r="I484" i="9"/>
  <c r="J483" i="9"/>
  <c r="I483" i="9"/>
  <c r="J482" i="9"/>
  <c r="I482" i="9"/>
  <c r="J481" i="9"/>
  <c r="I481" i="9"/>
  <c r="J480" i="9"/>
  <c r="I480" i="9"/>
  <c r="J479" i="9"/>
  <c r="I479" i="9"/>
  <c r="F479" i="9" s="1"/>
  <c r="H479" i="9"/>
  <c r="H480" i="9" s="1"/>
  <c r="H481" i="9" s="1"/>
  <c r="H482" i="9" s="1"/>
  <c r="H483" i="9" s="1"/>
  <c r="H484" i="9" s="1"/>
  <c r="H485" i="9" s="1"/>
  <c r="H486" i="9" s="1"/>
  <c r="H487" i="9" s="1"/>
  <c r="H488" i="9" s="1"/>
  <c r="H489" i="9" s="1"/>
  <c r="H490" i="9" s="1"/>
  <c r="H491" i="9" s="1"/>
  <c r="G479" i="9"/>
  <c r="G480" i="9" s="1"/>
  <c r="G481" i="9" s="1"/>
  <c r="J478" i="9"/>
  <c r="I478" i="9"/>
  <c r="J477" i="9"/>
  <c r="I477" i="9"/>
  <c r="J476" i="9"/>
  <c r="I476" i="9"/>
  <c r="J475" i="9"/>
  <c r="I475" i="9"/>
  <c r="J474" i="9"/>
  <c r="I474" i="9"/>
  <c r="J473" i="9"/>
  <c r="I473" i="9"/>
  <c r="J472" i="9"/>
  <c r="I472" i="9"/>
  <c r="J471" i="9"/>
  <c r="I471" i="9"/>
  <c r="J470" i="9"/>
  <c r="I470" i="9"/>
  <c r="J469" i="9"/>
  <c r="I469" i="9"/>
  <c r="J468" i="9"/>
  <c r="I468" i="9"/>
  <c r="J467" i="9"/>
  <c r="I467" i="9"/>
  <c r="J466" i="9"/>
  <c r="I466" i="9"/>
  <c r="J465" i="9"/>
  <c r="I465" i="9"/>
  <c r="J464" i="9"/>
  <c r="I464" i="9"/>
  <c r="J463" i="9"/>
  <c r="I463" i="9"/>
  <c r="J462" i="9"/>
  <c r="I462" i="9"/>
  <c r="J461" i="9"/>
  <c r="I461" i="9"/>
  <c r="J460" i="9"/>
  <c r="I460" i="9"/>
  <c r="H460" i="9"/>
  <c r="H461" i="9" s="1"/>
  <c r="H462" i="9" s="1"/>
  <c r="H463" i="9" s="1"/>
  <c r="H464" i="9" s="1"/>
  <c r="H465" i="9" s="1"/>
  <c r="H466" i="9" s="1"/>
  <c r="H467" i="9" s="1"/>
  <c r="H468" i="9" s="1"/>
  <c r="H469" i="9" s="1"/>
  <c r="H470" i="9" s="1"/>
  <c r="H471" i="9" s="1"/>
  <c r="H472" i="9" s="1"/>
  <c r="H473" i="9" s="1"/>
  <c r="H474" i="9" s="1"/>
  <c r="H475" i="9" s="1"/>
  <c r="H476" i="9" s="1"/>
  <c r="H477" i="9" s="1"/>
  <c r="H478" i="9" s="1"/>
  <c r="G460" i="9"/>
  <c r="G461" i="9" s="1"/>
  <c r="J459" i="9"/>
  <c r="I459" i="9"/>
  <c r="J458" i="9"/>
  <c r="I458" i="9"/>
  <c r="J457" i="9"/>
  <c r="I457" i="9"/>
  <c r="J456" i="9"/>
  <c r="I456" i="9"/>
  <c r="J455" i="9"/>
  <c r="I455" i="9"/>
  <c r="J454" i="9"/>
  <c r="I454" i="9"/>
  <c r="J453" i="9"/>
  <c r="I453" i="9"/>
  <c r="J452" i="9"/>
  <c r="I452" i="9"/>
  <c r="J451" i="9"/>
  <c r="I451" i="9"/>
  <c r="J450" i="9"/>
  <c r="I450" i="9"/>
  <c r="J449" i="9"/>
  <c r="I449" i="9"/>
  <c r="J448" i="9"/>
  <c r="I448" i="9"/>
  <c r="J447" i="9"/>
  <c r="I447" i="9"/>
  <c r="J446" i="9"/>
  <c r="I446" i="9"/>
  <c r="J445" i="9"/>
  <c r="I445" i="9"/>
  <c r="J444" i="9"/>
  <c r="I444" i="9"/>
  <c r="J443" i="9"/>
  <c r="I443" i="9"/>
  <c r="J442" i="9"/>
  <c r="I442" i="9"/>
  <c r="J441" i="9"/>
  <c r="I441" i="9"/>
  <c r="J440" i="9"/>
  <c r="I440" i="9"/>
  <c r="J439" i="9"/>
  <c r="I439" i="9"/>
  <c r="J438" i="9"/>
  <c r="I438" i="9"/>
  <c r="J437" i="9"/>
  <c r="I437" i="9"/>
  <c r="J436" i="9"/>
  <c r="I436" i="9"/>
  <c r="J435" i="9"/>
  <c r="I435" i="9"/>
  <c r="J434" i="9"/>
  <c r="I434" i="9"/>
  <c r="J433" i="9"/>
  <c r="I433" i="9"/>
  <c r="J432" i="9"/>
  <c r="I432" i="9"/>
  <c r="J431" i="9"/>
  <c r="I431" i="9"/>
  <c r="J430" i="9"/>
  <c r="I430" i="9"/>
  <c r="J429" i="9"/>
  <c r="I429" i="9"/>
  <c r="J428" i="9"/>
  <c r="I428" i="9"/>
  <c r="J427" i="9"/>
  <c r="I427" i="9"/>
  <c r="J426" i="9"/>
  <c r="I426" i="9"/>
  <c r="H426" i="9"/>
  <c r="H427" i="9" s="1"/>
  <c r="H428" i="9" s="1"/>
  <c r="H429" i="9" s="1"/>
  <c r="H430" i="9" s="1"/>
  <c r="H431" i="9" s="1"/>
  <c r="H432" i="9" s="1"/>
  <c r="H433" i="9" s="1"/>
  <c r="H434" i="9" s="1"/>
  <c r="H435" i="9" s="1"/>
  <c r="H436" i="9" s="1"/>
  <c r="H437" i="9" s="1"/>
  <c r="H438" i="9" s="1"/>
  <c r="H439" i="9" s="1"/>
  <c r="H440" i="9" s="1"/>
  <c r="H441" i="9" s="1"/>
  <c r="H442" i="9" s="1"/>
  <c r="H443" i="9" s="1"/>
  <c r="H444" i="9" s="1"/>
  <c r="H445" i="9" s="1"/>
  <c r="H446" i="9" s="1"/>
  <c r="H447" i="9" s="1"/>
  <c r="H448" i="9" s="1"/>
  <c r="H449" i="9" s="1"/>
  <c r="H450" i="9" s="1"/>
  <c r="H451" i="9" s="1"/>
  <c r="H452" i="9" s="1"/>
  <c r="H453" i="9" s="1"/>
  <c r="H454" i="9" s="1"/>
  <c r="H455" i="9" s="1"/>
  <c r="H456" i="9" s="1"/>
  <c r="H457" i="9" s="1"/>
  <c r="H458" i="9" s="1"/>
  <c r="H459" i="9" s="1"/>
  <c r="G426" i="9"/>
  <c r="G427" i="9" s="1"/>
  <c r="J425" i="9"/>
  <c r="I425" i="9"/>
  <c r="J424" i="9"/>
  <c r="I424" i="9"/>
  <c r="J423" i="9"/>
  <c r="I423" i="9"/>
  <c r="J422" i="9"/>
  <c r="I422" i="9"/>
  <c r="J421" i="9"/>
  <c r="I421" i="9"/>
  <c r="J420" i="9"/>
  <c r="I420" i="9"/>
  <c r="J419" i="9"/>
  <c r="I419" i="9"/>
  <c r="H419" i="9"/>
  <c r="H420" i="9" s="1"/>
  <c r="H421" i="9" s="1"/>
  <c r="H422" i="9" s="1"/>
  <c r="H423" i="9" s="1"/>
  <c r="H424" i="9" s="1"/>
  <c r="H425" i="9" s="1"/>
  <c r="G419" i="9"/>
  <c r="G420" i="9" s="1"/>
  <c r="J418" i="9"/>
  <c r="I418" i="9"/>
  <c r="J417" i="9"/>
  <c r="I417" i="9"/>
  <c r="J416" i="9"/>
  <c r="I416" i="9"/>
  <c r="J415" i="9"/>
  <c r="I415" i="9"/>
  <c r="J414" i="9"/>
  <c r="I414" i="9"/>
  <c r="J413" i="9"/>
  <c r="I413" i="9"/>
  <c r="J412" i="9"/>
  <c r="I412" i="9"/>
  <c r="J411" i="9"/>
  <c r="I411" i="9"/>
  <c r="J410" i="9"/>
  <c r="I410" i="9"/>
  <c r="J409" i="9"/>
  <c r="I409" i="9"/>
  <c r="J408" i="9"/>
  <c r="I408" i="9"/>
  <c r="H408" i="9"/>
  <c r="H409" i="9" s="1"/>
  <c r="H410" i="9" s="1"/>
  <c r="H411" i="9" s="1"/>
  <c r="H412" i="9" s="1"/>
  <c r="H413" i="9" s="1"/>
  <c r="H414" i="9" s="1"/>
  <c r="H415" i="9" s="1"/>
  <c r="H416" i="9" s="1"/>
  <c r="H417" i="9" s="1"/>
  <c r="H418" i="9" s="1"/>
  <c r="G408" i="9"/>
  <c r="G409" i="9" s="1"/>
  <c r="J407" i="9"/>
  <c r="I407" i="9"/>
  <c r="J406" i="9"/>
  <c r="I406" i="9"/>
  <c r="J405" i="9"/>
  <c r="I405" i="9"/>
  <c r="J404" i="9"/>
  <c r="I404" i="9"/>
  <c r="J403" i="9"/>
  <c r="I403" i="9"/>
  <c r="J402" i="9"/>
  <c r="I402" i="9"/>
  <c r="J401" i="9"/>
  <c r="I401" i="9"/>
  <c r="J400" i="9"/>
  <c r="I400" i="9"/>
  <c r="J399" i="9"/>
  <c r="I399" i="9"/>
  <c r="J398" i="9"/>
  <c r="I398" i="9"/>
  <c r="H398" i="9"/>
  <c r="H399" i="9" s="1"/>
  <c r="H400" i="9" s="1"/>
  <c r="H401" i="9" s="1"/>
  <c r="H402" i="9" s="1"/>
  <c r="H403" i="9" s="1"/>
  <c r="H404" i="9" s="1"/>
  <c r="H405" i="9" s="1"/>
  <c r="H406" i="9" s="1"/>
  <c r="H407" i="9" s="1"/>
  <c r="G398" i="9"/>
  <c r="G399" i="9" s="1"/>
  <c r="F398" i="9"/>
  <c r="J397" i="9"/>
  <c r="I397" i="9"/>
  <c r="J396" i="9"/>
  <c r="I396" i="9"/>
  <c r="J395" i="9"/>
  <c r="I395" i="9"/>
  <c r="J394" i="9"/>
  <c r="I394" i="9"/>
  <c r="J393" i="9"/>
  <c r="I393" i="9"/>
  <c r="J392" i="9"/>
  <c r="I392" i="9"/>
  <c r="F392" i="9" s="1"/>
  <c r="H392" i="9"/>
  <c r="H393" i="9" s="1"/>
  <c r="H394" i="9" s="1"/>
  <c r="H395" i="9" s="1"/>
  <c r="H396" i="9" s="1"/>
  <c r="H397" i="9" s="1"/>
  <c r="G392" i="9"/>
  <c r="G393" i="9" s="1"/>
  <c r="G394" i="9" s="1"/>
  <c r="J391" i="9"/>
  <c r="I391" i="9"/>
  <c r="J390" i="9"/>
  <c r="I390" i="9"/>
  <c r="J389" i="9"/>
  <c r="I389" i="9"/>
  <c r="J388" i="9"/>
  <c r="I388" i="9"/>
  <c r="J387" i="9"/>
  <c r="I387" i="9"/>
  <c r="J386" i="9"/>
  <c r="I386" i="9"/>
  <c r="F386" i="9" s="1"/>
  <c r="H386" i="9"/>
  <c r="H387" i="9" s="1"/>
  <c r="H388" i="9" s="1"/>
  <c r="H389" i="9" s="1"/>
  <c r="H390" i="9" s="1"/>
  <c r="H391" i="9" s="1"/>
  <c r="G386" i="9"/>
  <c r="G387" i="9" s="1"/>
  <c r="G388" i="9" s="1"/>
  <c r="J385" i="9"/>
  <c r="I385" i="9"/>
  <c r="J384" i="9"/>
  <c r="I384" i="9"/>
  <c r="H384" i="9"/>
  <c r="H385" i="9" s="1"/>
  <c r="G384" i="9"/>
  <c r="G385" i="9" s="1"/>
  <c r="F385" i="9" s="1"/>
  <c r="J383" i="9"/>
  <c r="I383" i="9"/>
  <c r="H383" i="9"/>
  <c r="G383" i="9"/>
  <c r="J382" i="9"/>
  <c r="I382" i="9"/>
  <c r="J381" i="9"/>
  <c r="I381" i="9"/>
  <c r="J380" i="9"/>
  <c r="I380" i="9"/>
  <c r="F380" i="9" s="1"/>
  <c r="H380" i="9"/>
  <c r="H381" i="9" s="1"/>
  <c r="H382" i="9" s="1"/>
  <c r="G380" i="9"/>
  <c r="G381" i="9" s="1"/>
  <c r="G382" i="9" s="1"/>
  <c r="J379" i="9"/>
  <c r="I379" i="9"/>
  <c r="J378" i="9"/>
  <c r="I378" i="9"/>
  <c r="H378" i="9"/>
  <c r="H379" i="9" s="1"/>
  <c r="G378" i="9"/>
  <c r="G379" i="9" s="1"/>
  <c r="F379" i="9" s="1"/>
  <c r="J377" i="9"/>
  <c r="I377" i="9"/>
  <c r="J376" i="9"/>
  <c r="I376" i="9"/>
  <c r="H376" i="9"/>
  <c r="H377" i="9" s="1"/>
  <c r="G376" i="9"/>
  <c r="G377" i="9" s="1"/>
  <c r="F377" i="9" s="1"/>
  <c r="F376" i="9"/>
  <c r="J375" i="9"/>
  <c r="I375" i="9"/>
  <c r="H375" i="9"/>
  <c r="G375" i="9"/>
  <c r="F375" i="9" s="1"/>
  <c r="J374" i="9"/>
  <c r="I374" i="9"/>
  <c r="J373" i="9"/>
  <c r="I373" i="9"/>
  <c r="J372" i="9"/>
  <c r="I372" i="9"/>
  <c r="J371" i="9"/>
  <c r="I371" i="9"/>
  <c r="J370" i="9"/>
  <c r="I370" i="9"/>
  <c r="J369" i="9"/>
  <c r="I369" i="9"/>
  <c r="J368" i="9"/>
  <c r="I368" i="9"/>
  <c r="J367" i="9"/>
  <c r="I367" i="9"/>
  <c r="J366" i="9"/>
  <c r="I366" i="9"/>
  <c r="J365" i="9"/>
  <c r="I365" i="9"/>
  <c r="J364" i="9"/>
  <c r="I364" i="9"/>
  <c r="J363" i="9"/>
  <c r="I363" i="9"/>
  <c r="J362" i="9"/>
  <c r="I362" i="9"/>
  <c r="J361" i="9"/>
  <c r="I361" i="9"/>
  <c r="H361" i="9"/>
  <c r="H362" i="9" s="1"/>
  <c r="H363" i="9" s="1"/>
  <c r="H364" i="9" s="1"/>
  <c r="H365" i="9" s="1"/>
  <c r="H366" i="9" s="1"/>
  <c r="H367" i="9" s="1"/>
  <c r="H368" i="9" s="1"/>
  <c r="H369" i="9" s="1"/>
  <c r="H370" i="9" s="1"/>
  <c r="H371" i="9" s="1"/>
  <c r="H372" i="9" s="1"/>
  <c r="H373" i="9" s="1"/>
  <c r="H374" i="9" s="1"/>
  <c r="G361" i="9"/>
  <c r="G362" i="9" s="1"/>
  <c r="J360" i="9"/>
  <c r="I360" i="9"/>
  <c r="J359" i="9"/>
  <c r="I359" i="9"/>
  <c r="J358" i="9"/>
  <c r="I358" i="9"/>
  <c r="J357" i="9"/>
  <c r="I357" i="9"/>
  <c r="J356" i="9"/>
  <c r="I356" i="9"/>
  <c r="H356" i="9"/>
  <c r="H357" i="9" s="1"/>
  <c r="H358" i="9" s="1"/>
  <c r="H359" i="9" s="1"/>
  <c r="H360" i="9" s="1"/>
  <c r="G356" i="9"/>
  <c r="G357" i="9" s="1"/>
  <c r="G358" i="9" s="1"/>
  <c r="J355" i="9"/>
  <c r="I355" i="9"/>
  <c r="J354" i="9"/>
  <c r="I354" i="9"/>
  <c r="J353" i="9"/>
  <c r="I353" i="9"/>
  <c r="J352" i="9"/>
  <c r="I352" i="9"/>
  <c r="J351" i="9"/>
  <c r="I351" i="9"/>
  <c r="J350" i="9"/>
  <c r="I350" i="9"/>
  <c r="J349" i="9"/>
  <c r="I349" i="9"/>
  <c r="J348" i="9"/>
  <c r="I348" i="9"/>
  <c r="J347" i="9"/>
  <c r="I347" i="9"/>
  <c r="J346" i="9"/>
  <c r="I346" i="9"/>
  <c r="J345" i="9"/>
  <c r="I345" i="9"/>
  <c r="J344" i="9"/>
  <c r="I344" i="9"/>
  <c r="J343" i="9"/>
  <c r="I343" i="9"/>
  <c r="J342" i="9"/>
  <c r="I342" i="9"/>
  <c r="J341" i="9"/>
  <c r="I341" i="9"/>
  <c r="J340" i="9"/>
  <c r="I340" i="9"/>
  <c r="H340" i="9"/>
  <c r="H341" i="9" s="1"/>
  <c r="H342" i="9" s="1"/>
  <c r="H343" i="9" s="1"/>
  <c r="H344" i="9" s="1"/>
  <c r="H345" i="9" s="1"/>
  <c r="H346" i="9" s="1"/>
  <c r="H347" i="9" s="1"/>
  <c r="H348" i="9" s="1"/>
  <c r="H349" i="9" s="1"/>
  <c r="H350" i="9" s="1"/>
  <c r="H351" i="9" s="1"/>
  <c r="H352" i="9" s="1"/>
  <c r="H353" i="9" s="1"/>
  <c r="H354" i="9" s="1"/>
  <c r="H355" i="9" s="1"/>
  <c r="G340" i="9"/>
  <c r="G341" i="9" s="1"/>
  <c r="G342" i="9" s="1"/>
  <c r="J339" i="9"/>
  <c r="I339" i="9"/>
  <c r="H339" i="9"/>
  <c r="G339" i="9"/>
  <c r="F339" i="9" s="1"/>
  <c r="J338" i="9"/>
  <c r="I338" i="9"/>
  <c r="J337" i="9"/>
  <c r="I337" i="9"/>
  <c r="J336" i="9"/>
  <c r="I336" i="9"/>
  <c r="H336" i="9"/>
  <c r="H337" i="9" s="1"/>
  <c r="H338" i="9" s="1"/>
  <c r="G336" i="9"/>
  <c r="G337" i="9" s="1"/>
  <c r="G338" i="9" s="1"/>
  <c r="F338" i="9" s="1"/>
  <c r="J335" i="9"/>
  <c r="I335" i="9"/>
  <c r="J334" i="9"/>
  <c r="I334" i="9"/>
  <c r="J333" i="9"/>
  <c r="I333" i="9"/>
  <c r="J332" i="9"/>
  <c r="I332" i="9"/>
  <c r="J331" i="9"/>
  <c r="I331" i="9"/>
  <c r="J330" i="9"/>
  <c r="I330" i="9"/>
  <c r="J329" i="9"/>
  <c r="I329" i="9"/>
  <c r="J328" i="9"/>
  <c r="I328" i="9"/>
  <c r="H328" i="9"/>
  <c r="H329" i="9" s="1"/>
  <c r="H330" i="9" s="1"/>
  <c r="H331" i="9" s="1"/>
  <c r="H332" i="9" s="1"/>
  <c r="H333" i="9" s="1"/>
  <c r="H334" i="9" s="1"/>
  <c r="H335" i="9" s="1"/>
  <c r="G328" i="9"/>
  <c r="G329" i="9" s="1"/>
  <c r="G330" i="9" s="1"/>
  <c r="J327" i="9"/>
  <c r="I327" i="9"/>
  <c r="J326" i="9"/>
  <c r="I326" i="9"/>
  <c r="J325" i="9"/>
  <c r="I325" i="9"/>
  <c r="J324" i="9"/>
  <c r="I324" i="9"/>
  <c r="J323" i="9"/>
  <c r="I323" i="9"/>
  <c r="J322" i="9"/>
  <c r="I322" i="9"/>
  <c r="H322" i="9"/>
  <c r="H323" i="9" s="1"/>
  <c r="H324" i="9" s="1"/>
  <c r="H325" i="9" s="1"/>
  <c r="H326" i="9" s="1"/>
  <c r="H327" i="9" s="1"/>
  <c r="J321" i="9"/>
  <c r="I321" i="9"/>
  <c r="H321" i="9"/>
  <c r="G321" i="9"/>
  <c r="G322" i="9" s="1"/>
  <c r="J320" i="9"/>
  <c r="I320" i="9"/>
  <c r="J319" i="9"/>
  <c r="I319" i="9"/>
  <c r="J318" i="9"/>
  <c r="I318" i="9"/>
  <c r="J317" i="9"/>
  <c r="I317" i="9"/>
  <c r="J316" i="9"/>
  <c r="I316" i="9"/>
  <c r="J315" i="9"/>
  <c r="I315" i="9"/>
  <c r="J314" i="9"/>
  <c r="I314" i="9"/>
  <c r="J313" i="9"/>
  <c r="I313" i="9"/>
  <c r="J312" i="9"/>
  <c r="I312" i="9"/>
  <c r="J311" i="9"/>
  <c r="I311" i="9"/>
  <c r="J310" i="9"/>
  <c r="I310" i="9"/>
  <c r="H310" i="9"/>
  <c r="H311" i="9" s="1"/>
  <c r="H312" i="9" s="1"/>
  <c r="H313" i="9" s="1"/>
  <c r="H314" i="9" s="1"/>
  <c r="H315" i="9" s="1"/>
  <c r="H316" i="9" s="1"/>
  <c r="H317" i="9" s="1"/>
  <c r="H318" i="9" s="1"/>
  <c r="H319" i="9" s="1"/>
  <c r="H320" i="9" s="1"/>
  <c r="G310" i="9"/>
  <c r="G311" i="9" s="1"/>
  <c r="G312" i="9" s="1"/>
  <c r="F310" i="9"/>
  <c r="J309" i="9"/>
  <c r="I309" i="9"/>
  <c r="J308" i="9"/>
  <c r="I308" i="9"/>
  <c r="J307" i="9"/>
  <c r="I307" i="9"/>
  <c r="J306" i="9"/>
  <c r="I306" i="9"/>
  <c r="J305" i="9"/>
  <c r="I305" i="9"/>
  <c r="H305" i="9"/>
  <c r="H306" i="9" s="1"/>
  <c r="H307" i="9" s="1"/>
  <c r="H308" i="9" s="1"/>
  <c r="H309" i="9" s="1"/>
  <c r="G305" i="9"/>
  <c r="G306" i="9" s="1"/>
  <c r="J304" i="9"/>
  <c r="I304" i="9"/>
  <c r="J303" i="9"/>
  <c r="I303" i="9"/>
  <c r="J302" i="9"/>
  <c r="I302" i="9"/>
  <c r="J301" i="9"/>
  <c r="I301" i="9"/>
  <c r="J300" i="9"/>
  <c r="I300" i="9"/>
  <c r="J299" i="9"/>
  <c r="I299" i="9"/>
  <c r="J298" i="9"/>
  <c r="I298" i="9"/>
  <c r="H298" i="9"/>
  <c r="H299" i="9" s="1"/>
  <c r="H300" i="9" s="1"/>
  <c r="H301" i="9" s="1"/>
  <c r="H302" i="9" s="1"/>
  <c r="H303" i="9" s="1"/>
  <c r="H304" i="9" s="1"/>
  <c r="J297" i="9"/>
  <c r="I297" i="9"/>
  <c r="H297" i="9"/>
  <c r="G297" i="9"/>
  <c r="G298" i="9" s="1"/>
  <c r="J296" i="9"/>
  <c r="I296" i="9"/>
  <c r="J295" i="9"/>
  <c r="I295" i="9"/>
  <c r="J294" i="9"/>
  <c r="I294" i="9"/>
  <c r="J293" i="9"/>
  <c r="I293" i="9"/>
  <c r="J292" i="9"/>
  <c r="I292" i="9"/>
  <c r="J291" i="9"/>
  <c r="I291" i="9"/>
  <c r="J290" i="9"/>
  <c r="I290" i="9"/>
  <c r="H290" i="9"/>
  <c r="H291" i="9" s="1"/>
  <c r="H292" i="9" s="1"/>
  <c r="H293" i="9" s="1"/>
  <c r="H294" i="9" s="1"/>
  <c r="H295" i="9" s="1"/>
  <c r="H296" i="9" s="1"/>
  <c r="G290" i="9"/>
  <c r="G291" i="9" s="1"/>
  <c r="G292" i="9" s="1"/>
  <c r="F290" i="9"/>
  <c r="J289" i="9"/>
  <c r="I289" i="9"/>
  <c r="J288" i="9"/>
  <c r="I288" i="9"/>
  <c r="J287" i="9"/>
  <c r="I287" i="9"/>
  <c r="H287" i="9"/>
  <c r="H288" i="9" s="1"/>
  <c r="H289" i="9" s="1"/>
  <c r="G287" i="9"/>
  <c r="G288" i="9" s="1"/>
  <c r="J286" i="9"/>
  <c r="I286" i="9"/>
  <c r="J285" i="9"/>
  <c r="I285" i="9"/>
  <c r="J284" i="9"/>
  <c r="I284" i="9"/>
  <c r="J283" i="9"/>
  <c r="I283" i="9"/>
  <c r="J282" i="9"/>
  <c r="I282" i="9"/>
  <c r="J281" i="9"/>
  <c r="I281" i="9"/>
  <c r="J280" i="9"/>
  <c r="I280" i="9"/>
  <c r="J279" i="9"/>
  <c r="I279" i="9"/>
  <c r="J278" i="9"/>
  <c r="I278" i="9"/>
  <c r="J277" i="9"/>
  <c r="I277" i="9"/>
  <c r="J276" i="9"/>
  <c r="I276" i="9"/>
  <c r="J275" i="9"/>
  <c r="I275" i="9"/>
  <c r="J274" i="9"/>
  <c r="I274" i="9"/>
  <c r="J273" i="9"/>
  <c r="I273" i="9"/>
  <c r="J272" i="9"/>
  <c r="I272" i="9"/>
  <c r="J271" i="9"/>
  <c r="I271" i="9"/>
  <c r="J270" i="9"/>
  <c r="I270" i="9"/>
  <c r="J269" i="9"/>
  <c r="I269" i="9"/>
  <c r="J268" i="9"/>
  <c r="I268" i="9"/>
  <c r="J267" i="9"/>
  <c r="I267" i="9"/>
  <c r="J266" i="9"/>
  <c r="I266" i="9"/>
  <c r="J265" i="9"/>
  <c r="I265" i="9"/>
  <c r="J264" i="9"/>
  <c r="I264" i="9"/>
  <c r="J263" i="9"/>
  <c r="I263" i="9"/>
  <c r="J262" i="9"/>
  <c r="I262" i="9"/>
  <c r="J261" i="9"/>
  <c r="I261" i="9"/>
  <c r="J260" i="9"/>
  <c r="I260" i="9"/>
  <c r="H260" i="9"/>
  <c r="H261" i="9" s="1"/>
  <c r="H262" i="9" s="1"/>
  <c r="H263" i="9" s="1"/>
  <c r="H264" i="9" s="1"/>
  <c r="H265" i="9" s="1"/>
  <c r="H266" i="9" s="1"/>
  <c r="H267" i="9" s="1"/>
  <c r="H268" i="9" s="1"/>
  <c r="H269" i="9" s="1"/>
  <c r="H270" i="9" s="1"/>
  <c r="H271" i="9" s="1"/>
  <c r="H272" i="9" s="1"/>
  <c r="H273" i="9" s="1"/>
  <c r="H274" i="9" s="1"/>
  <c r="H275" i="9" s="1"/>
  <c r="H276" i="9" s="1"/>
  <c r="H277" i="9" s="1"/>
  <c r="H278" i="9" s="1"/>
  <c r="H279" i="9" s="1"/>
  <c r="H280" i="9" s="1"/>
  <c r="H281" i="9" s="1"/>
  <c r="H282" i="9" s="1"/>
  <c r="H283" i="9" s="1"/>
  <c r="H284" i="9" s="1"/>
  <c r="H285" i="9" s="1"/>
  <c r="H286" i="9" s="1"/>
  <c r="G260" i="9"/>
  <c r="G261" i="9" s="1"/>
  <c r="G262" i="9" s="1"/>
  <c r="J259" i="9"/>
  <c r="I259" i="9"/>
  <c r="J258" i="9"/>
  <c r="I258" i="9"/>
  <c r="J257" i="9"/>
  <c r="I257" i="9"/>
  <c r="J256" i="9"/>
  <c r="I256" i="9"/>
  <c r="H256" i="9"/>
  <c r="H257" i="9" s="1"/>
  <c r="H258" i="9" s="1"/>
  <c r="H259" i="9" s="1"/>
  <c r="G256" i="9"/>
  <c r="G257" i="9" s="1"/>
  <c r="G258" i="9" s="1"/>
  <c r="J255" i="9"/>
  <c r="I255" i="9"/>
  <c r="J254" i="9"/>
  <c r="I254" i="9"/>
  <c r="H254" i="9"/>
  <c r="H255" i="9" s="1"/>
  <c r="G254" i="9"/>
  <c r="G255" i="9" s="1"/>
  <c r="F255" i="9" s="1"/>
  <c r="J253" i="9"/>
  <c r="I253" i="9"/>
  <c r="H253" i="9"/>
  <c r="J252" i="9"/>
  <c r="I252" i="9"/>
  <c r="J251" i="9"/>
  <c r="I251" i="9"/>
  <c r="J250" i="9"/>
  <c r="I250" i="9"/>
  <c r="J249" i="9"/>
  <c r="I249" i="9"/>
  <c r="J248" i="9"/>
  <c r="I248" i="9"/>
  <c r="J247" i="9"/>
  <c r="I247" i="9"/>
  <c r="J246" i="9"/>
  <c r="I246" i="9"/>
  <c r="J245" i="9"/>
  <c r="I245" i="9"/>
  <c r="J244" i="9"/>
  <c r="I244" i="9"/>
  <c r="J243" i="9"/>
  <c r="I243" i="9"/>
  <c r="J242" i="9"/>
  <c r="I242" i="9"/>
  <c r="J241" i="9"/>
  <c r="I241" i="9"/>
  <c r="J240" i="9"/>
  <c r="I240" i="9"/>
  <c r="H240" i="9"/>
  <c r="H241" i="9" s="1"/>
  <c r="H242" i="9" s="1"/>
  <c r="H243" i="9" s="1"/>
  <c r="H244" i="9" s="1"/>
  <c r="H245" i="9" s="1"/>
  <c r="H246" i="9" s="1"/>
  <c r="H247" i="9" s="1"/>
  <c r="H248" i="9" s="1"/>
  <c r="H249" i="9" s="1"/>
  <c r="H250" i="9" s="1"/>
  <c r="H251" i="9" s="1"/>
  <c r="H252" i="9" s="1"/>
  <c r="G240" i="9"/>
  <c r="G241" i="9" s="1"/>
  <c r="G242" i="9" s="1"/>
  <c r="F240" i="9"/>
  <c r="J239" i="9"/>
  <c r="I239" i="9"/>
  <c r="J238" i="9"/>
  <c r="I238" i="9"/>
  <c r="J237" i="9"/>
  <c r="I237" i="9"/>
  <c r="H237" i="9"/>
  <c r="H238" i="9" s="1"/>
  <c r="H239" i="9" s="1"/>
  <c r="G237" i="9"/>
  <c r="G238" i="9" s="1"/>
  <c r="J236" i="9"/>
  <c r="I236" i="9"/>
  <c r="J235" i="9"/>
  <c r="I235" i="9"/>
  <c r="J234" i="9"/>
  <c r="I234" i="9"/>
  <c r="J233" i="9"/>
  <c r="I233" i="9"/>
  <c r="J232" i="9"/>
  <c r="I232" i="9"/>
  <c r="J231" i="9"/>
  <c r="I231" i="9"/>
  <c r="J230" i="9"/>
  <c r="I230" i="9"/>
  <c r="J229" i="9"/>
  <c r="I229" i="9"/>
  <c r="J228" i="9"/>
  <c r="I228" i="9"/>
  <c r="H228" i="9"/>
  <c r="H229" i="9" s="1"/>
  <c r="H230" i="9" s="1"/>
  <c r="H231" i="9" s="1"/>
  <c r="H232" i="9" s="1"/>
  <c r="H233" i="9" s="1"/>
  <c r="H234" i="9" s="1"/>
  <c r="H235" i="9" s="1"/>
  <c r="H236" i="9" s="1"/>
  <c r="G228" i="9"/>
  <c r="G229" i="9" s="1"/>
  <c r="G230" i="9" s="1"/>
  <c r="J227" i="9"/>
  <c r="I227" i="9"/>
  <c r="J226" i="9"/>
  <c r="I226" i="9"/>
  <c r="J225" i="9"/>
  <c r="I225" i="9"/>
  <c r="J224" i="9"/>
  <c r="I224" i="9"/>
  <c r="J223" i="9"/>
  <c r="I223" i="9"/>
  <c r="J222" i="9"/>
  <c r="I222" i="9"/>
  <c r="J221" i="9"/>
  <c r="I221" i="9"/>
  <c r="J220" i="9"/>
  <c r="I220" i="9"/>
  <c r="J219" i="9"/>
  <c r="I219" i="9"/>
  <c r="J218" i="9"/>
  <c r="I218" i="9"/>
  <c r="J217" i="9"/>
  <c r="I217" i="9"/>
  <c r="J216" i="9"/>
  <c r="I216" i="9"/>
  <c r="J215" i="9"/>
  <c r="I215" i="9"/>
  <c r="J214" i="9"/>
  <c r="I214" i="9"/>
  <c r="J213" i="9"/>
  <c r="I213" i="9"/>
  <c r="J212" i="9"/>
  <c r="I212" i="9"/>
  <c r="J211" i="9"/>
  <c r="I211" i="9"/>
  <c r="H211" i="9"/>
  <c r="H212" i="9" s="1"/>
  <c r="H213" i="9" s="1"/>
  <c r="H214" i="9" s="1"/>
  <c r="H215" i="9" s="1"/>
  <c r="H216" i="9" s="1"/>
  <c r="H217" i="9" s="1"/>
  <c r="H218" i="9" s="1"/>
  <c r="H219" i="9" s="1"/>
  <c r="H220" i="9" s="1"/>
  <c r="H221" i="9" s="1"/>
  <c r="H222" i="9" s="1"/>
  <c r="H223" i="9" s="1"/>
  <c r="H224" i="9" s="1"/>
  <c r="H225" i="9" s="1"/>
  <c r="H226" i="9" s="1"/>
  <c r="H227" i="9" s="1"/>
  <c r="G211" i="9"/>
  <c r="G212" i="9" s="1"/>
  <c r="J210" i="9"/>
  <c r="I210" i="9"/>
  <c r="J209" i="9"/>
  <c r="I209" i="9"/>
  <c r="J208" i="9"/>
  <c r="I208" i="9"/>
  <c r="J207" i="9"/>
  <c r="I207" i="9"/>
  <c r="J206" i="9"/>
  <c r="I206" i="9"/>
  <c r="J205" i="9"/>
  <c r="I205" i="9"/>
  <c r="J204" i="9"/>
  <c r="I204" i="9"/>
  <c r="J203" i="9"/>
  <c r="I203" i="9"/>
  <c r="J202" i="9"/>
  <c r="I202" i="9"/>
  <c r="J201" i="9"/>
  <c r="I201" i="9"/>
  <c r="J200" i="9"/>
  <c r="I200" i="9"/>
  <c r="H200" i="9"/>
  <c r="H201" i="9" s="1"/>
  <c r="H202" i="9" s="1"/>
  <c r="H203" i="9" s="1"/>
  <c r="H204" i="9" s="1"/>
  <c r="H205" i="9" s="1"/>
  <c r="H206" i="9" s="1"/>
  <c r="H207" i="9" s="1"/>
  <c r="H208" i="9" s="1"/>
  <c r="H209" i="9" s="1"/>
  <c r="H210" i="9" s="1"/>
  <c r="J199" i="9"/>
  <c r="I199" i="9"/>
  <c r="H199" i="9"/>
  <c r="G199" i="9"/>
  <c r="G200" i="9" s="1"/>
  <c r="J198" i="9"/>
  <c r="I198" i="9"/>
  <c r="J197" i="9"/>
  <c r="I197" i="9"/>
  <c r="J196" i="9"/>
  <c r="I196" i="9"/>
  <c r="J195" i="9"/>
  <c r="I195" i="9"/>
  <c r="H195" i="9"/>
  <c r="H196" i="9" s="1"/>
  <c r="H197" i="9" s="1"/>
  <c r="H198" i="9" s="1"/>
  <c r="G195" i="9"/>
  <c r="G196" i="9" s="1"/>
  <c r="J194" i="9"/>
  <c r="I194" i="9"/>
  <c r="J193" i="9"/>
  <c r="I193" i="9"/>
  <c r="J192" i="9"/>
  <c r="I192" i="9"/>
  <c r="J191" i="9"/>
  <c r="I191" i="9"/>
  <c r="J190" i="9"/>
  <c r="I190" i="9"/>
  <c r="H190" i="9"/>
  <c r="H191" i="9" s="1"/>
  <c r="H192" i="9" s="1"/>
  <c r="H193" i="9" s="1"/>
  <c r="H194" i="9" s="1"/>
  <c r="G190" i="9"/>
  <c r="G191" i="9" s="1"/>
  <c r="G192" i="9" s="1"/>
  <c r="J189" i="9"/>
  <c r="I189" i="9"/>
  <c r="J188" i="9"/>
  <c r="I188" i="9"/>
  <c r="H188" i="9"/>
  <c r="H189" i="9" s="1"/>
  <c r="G188" i="9"/>
  <c r="G189" i="9" s="1"/>
  <c r="F189" i="9" s="1"/>
  <c r="J187" i="9"/>
  <c r="I187" i="9"/>
  <c r="J186" i="9"/>
  <c r="I186" i="9"/>
  <c r="J185" i="9"/>
  <c r="I185" i="9"/>
  <c r="J184" i="9"/>
  <c r="I184" i="9"/>
  <c r="J183" i="9"/>
  <c r="I183" i="9"/>
  <c r="J182" i="9"/>
  <c r="I182" i="9"/>
  <c r="H182" i="9"/>
  <c r="H183" i="9" s="1"/>
  <c r="H184" i="9" s="1"/>
  <c r="H185" i="9" s="1"/>
  <c r="H186" i="9" s="1"/>
  <c r="H187" i="9" s="1"/>
  <c r="J181" i="9"/>
  <c r="I181" i="9"/>
  <c r="H181" i="9"/>
  <c r="G181" i="9"/>
  <c r="G182" i="9" s="1"/>
  <c r="J180" i="9"/>
  <c r="I180" i="9"/>
  <c r="J179" i="9"/>
  <c r="I179" i="9"/>
  <c r="J178" i="9"/>
  <c r="I178" i="9"/>
  <c r="J177" i="9"/>
  <c r="I177" i="9"/>
  <c r="J176" i="9"/>
  <c r="I176" i="9"/>
  <c r="H176" i="9"/>
  <c r="H177" i="9" s="1"/>
  <c r="H178" i="9" s="1"/>
  <c r="H179" i="9" s="1"/>
  <c r="H180" i="9" s="1"/>
  <c r="G176" i="9"/>
  <c r="F176" i="9" s="1"/>
  <c r="J175" i="9"/>
  <c r="I175" i="9"/>
  <c r="J174" i="9"/>
  <c r="I174" i="9"/>
  <c r="J173" i="9"/>
  <c r="I173" i="9"/>
  <c r="J172" i="9"/>
  <c r="I172" i="9"/>
  <c r="J171" i="9"/>
  <c r="I171" i="9"/>
  <c r="J170" i="9"/>
  <c r="I170" i="9"/>
  <c r="J169" i="9"/>
  <c r="I169" i="9"/>
  <c r="H169" i="9"/>
  <c r="H170" i="9" s="1"/>
  <c r="H171" i="9" s="1"/>
  <c r="H172" i="9" s="1"/>
  <c r="H173" i="9" s="1"/>
  <c r="H174" i="9" s="1"/>
  <c r="H175" i="9" s="1"/>
  <c r="G169" i="9"/>
  <c r="G170" i="9" s="1"/>
  <c r="J168" i="9"/>
  <c r="I168" i="9"/>
  <c r="J167" i="9"/>
  <c r="I167" i="9"/>
  <c r="J166" i="9"/>
  <c r="I166" i="9"/>
  <c r="J165" i="9"/>
  <c r="I165" i="9"/>
  <c r="J164" i="9"/>
  <c r="I164" i="9"/>
  <c r="J163" i="9"/>
  <c r="I163" i="9"/>
  <c r="J162" i="9"/>
  <c r="I162" i="9"/>
  <c r="J161" i="9"/>
  <c r="I161" i="9"/>
  <c r="J160" i="9"/>
  <c r="I160" i="9"/>
  <c r="J159" i="9"/>
  <c r="I159" i="9"/>
  <c r="J158" i="9"/>
  <c r="I158" i="9"/>
  <c r="J157" i="9"/>
  <c r="I157" i="9"/>
  <c r="J156" i="9"/>
  <c r="I156" i="9"/>
  <c r="J155" i="9"/>
  <c r="I155" i="9"/>
  <c r="J154" i="9"/>
  <c r="I154" i="9"/>
  <c r="J153" i="9"/>
  <c r="I153" i="9"/>
  <c r="J152" i="9"/>
  <c r="I152" i="9"/>
  <c r="J151" i="9"/>
  <c r="I151" i="9"/>
  <c r="J150" i="9"/>
  <c r="I150" i="9"/>
  <c r="J149" i="9"/>
  <c r="I149" i="9"/>
  <c r="J148" i="9"/>
  <c r="I148" i="9"/>
  <c r="J147" i="9"/>
  <c r="I147" i="9"/>
  <c r="J146" i="9"/>
  <c r="I146" i="9"/>
  <c r="J145" i="9"/>
  <c r="I145" i="9"/>
  <c r="J144" i="9"/>
  <c r="I144" i="9"/>
  <c r="J143" i="9"/>
  <c r="I143" i="9"/>
  <c r="J142" i="9"/>
  <c r="I142" i="9"/>
  <c r="J141" i="9"/>
  <c r="I141" i="9"/>
  <c r="J140" i="9"/>
  <c r="I140" i="9"/>
  <c r="J139" i="9"/>
  <c r="I139" i="9"/>
  <c r="J138" i="9"/>
  <c r="I138" i="9"/>
  <c r="J137" i="9"/>
  <c r="I137" i="9"/>
  <c r="J136" i="9"/>
  <c r="I136" i="9"/>
  <c r="J135" i="9"/>
  <c r="I135" i="9"/>
  <c r="J134" i="9"/>
  <c r="I134" i="9"/>
  <c r="J133" i="9"/>
  <c r="I133" i="9"/>
  <c r="J132" i="9"/>
  <c r="I132" i="9"/>
  <c r="J131" i="9"/>
  <c r="I131" i="9"/>
  <c r="J130" i="9"/>
  <c r="I130" i="9"/>
  <c r="J129" i="9"/>
  <c r="I129" i="9"/>
  <c r="J128" i="9"/>
  <c r="I128" i="9"/>
  <c r="J127" i="9"/>
  <c r="I127" i="9"/>
  <c r="H127" i="9"/>
  <c r="H128" i="9" s="1"/>
  <c r="H129" i="9" s="1"/>
  <c r="H130" i="9" s="1"/>
  <c r="H131" i="9" s="1"/>
  <c r="H132" i="9" s="1"/>
  <c r="H133" i="9" s="1"/>
  <c r="H134" i="9" s="1"/>
  <c r="H135" i="9" s="1"/>
  <c r="H136" i="9" s="1"/>
  <c r="H137" i="9" s="1"/>
  <c r="H138" i="9" s="1"/>
  <c r="H139" i="9" s="1"/>
  <c r="H140" i="9" s="1"/>
  <c r="H141" i="9" s="1"/>
  <c r="H142" i="9" s="1"/>
  <c r="H143" i="9" s="1"/>
  <c r="H144" i="9" s="1"/>
  <c r="H145" i="9" s="1"/>
  <c r="H146" i="9" s="1"/>
  <c r="H147" i="9" s="1"/>
  <c r="H148" i="9" s="1"/>
  <c r="H149" i="9" s="1"/>
  <c r="H150" i="9" s="1"/>
  <c r="H151" i="9" s="1"/>
  <c r="H152" i="9" s="1"/>
  <c r="H153" i="9" s="1"/>
  <c r="H154" i="9" s="1"/>
  <c r="H155" i="9" s="1"/>
  <c r="H156" i="9" s="1"/>
  <c r="H157" i="9" s="1"/>
  <c r="H158" i="9" s="1"/>
  <c r="H159" i="9" s="1"/>
  <c r="H160" i="9" s="1"/>
  <c r="H161" i="9" s="1"/>
  <c r="H162" i="9" s="1"/>
  <c r="H163" i="9" s="1"/>
  <c r="H164" i="9" s="1"/>
  <c r="H165" i="9" s="1"/>
  <c r="H166" i="9" s="1"/>
  <c r="H167" i="9" s="1"/>
  <c r="H168" i="9" s="1"/>
  <c r="G127" i="9"/>
  <c r="G128" i="9" s="1"/>
  <c r="J126" i="9"/>
  <c r="I126" i="9"/>
  <c r="J125" i="9"/>
  <c r="I125" i="9"/>
  <c r="J124" i="9"/>
  <c r="I124" i="9"/>
  <c r="H124" i="9"/>
  <c r="H125" i="9" s="1"/>
  <c r="H126" i="9" s="1"/>
  <c r="G124" i="9"/>
  <c r="G125" i="9" s="1"/>
  <c r="F124" i="9"/>
  <c r="J123" i="9"/>
  <c r="I123" i="9"/>
  <c r="J122" i="9"/>
  <c r="I122" i="9"/>
  <c r="J121" i="9"/>
  <c r="I121" i="9"/>
  <c r="J120" i="9"/>
  <c r="I120" i="9"/>
  <c r="J119" i="9"/>
  <c r="I119" i="9"/>
  <c r="J118" i="9"/>
  <c r="I118" i="9"/>
  <c r="J117" i="9"/>
  <c r="I117" i="9"/>
  <c r="J116" i="9"/>
  <c r="I116" i="9"/>
  <c r="J115" i="9"/>
  <c r="I115" i="9"/>
  <c r="H115" i="9"/>
  <c r="H116" i="9" s="1"/>
  <c r="H117" i="9" s="1"/>
  <c r="H118" i="9" s="1"/>
  <c r="H119" i="9" s="1"/>
  <c r="H120" i="9" s="1"/>
  <c r="H121" i="9" s="1"/>
  <c r="H122" i="9" s="1"/>
  <c r="H123" i="9" s="1"/>
  <c r="G115" i="9"/>
  <c r="G116" i="9" s="1"/>
  <c r="J114" i="9"/>
  <c r="I114" i="9"/>
  <c r="J113" i="9"/>
  <c r="I113" i="9"/>
  <c r="J112" i="9"/>
  <c r="I112" i="9"/>
  <c r="J111" i="9"/>
  <c r="I111" i="9"/>
  <c r="F111" i="9" s="1"/>
  <c r="H111" i="9"/>
  <c r="H112" i="9" s="1"/>
  <c r="H113" i="9" s="1"/>
  <c r="H114" i="9" s="1"/>
  <c r="G111" i="9"/>
  <c r="G112" i="9" s="1"/>
  <c r="J110" i="9"/>
  <c r="I110" i="9"/>
  <c r="J109" i="9"/>
  <c r="I109" i="9"/>
  <c r="J108" i="9"/>
  <c r="I108" i="9"/>
  <c r="J107" i="9"/>
  <c r="I107" i="9"/>
  <c r="J106" i="9"/>
  <c r="I106" i="9"/>
  <c r="J105" i="9"/>
  <c r="I105" i="9"/>
  <c r="J104" i="9"/>
  <c r="I104" i="9"/>
  <c r="J103" i="9"/>
  <c r="I103" i="9"/>
  <c r="J102" i="9"/>
  <c r="I102" i="9"/>
  <c r="J101" i="9"/>
  <c r="I101" i="9"/>
  <c r="J100" i="9"/>
  <c r="I100" i="9"/>
  <c r="J99" i="9"/>
  <c r="I99" i="9"/>
  <c r="J98" i="9"/>
  <c r="I98" i="9"/>
  <c r="J97" i="9"/>
  <c r="I97" i="9"/>
  <c r="H97" i="9"/>
  <c r="H98" i="9" s="1"/>
  <c r="H99" i="9" s="1"/>
  <c r="H100" i="9" s="1"/>
  <c r="H101" i="9" s="1"/>
  <c r="H102" i="9" s="1"/>
  <c r="H103" i="9" s="1"/>
  <c r="H104" i="9" s="1"/>
  <c r="H105" i="9" s="1"/>
  <c r="H106" i="9" s="1"/>
  <c r="H107" i="9" s="1"/>
  <c r="H108" i="9" s="1"/>
  <c r="H109" i="9" s="1"/>
  <c r="H110" i="9" s="1"/>
  <c r="G97" i="9"/>
  <c r="G98" i="9" s="1"/>
  <c r="J96" i="9"/>
  <c r="I96" i="9"/>
  <c r="J95" i="9"/>
  <c r="I95" i="9"/>
  <c r="J94" i="9"/>
  <c r="I94" i="9"/>
  <c r="J93" i="9"/>
  <c r="I93" i="9"/>
  <c r="H93" i="9"/>
  <c r="H94" i="9" s="1"/>
  <c r="H95" i="9" s="1"/>
  <c r="H96" i="9" s="1"/>
  <c r="J92" i="9"/>
  <c r="I92" i="9"/>
  <c r="H92" i="9"/>
  <c r="G92" i="9"/>
  <c r="G93" i="9" s="1"/>
  <c r="J91" i="9"/>
  <c r="I91" i="9"/>
  <c r="J90" i="9"/>
  <c r="I90" i="9"/>
  <c r="J89" i="9"/>
  <c r="I89" i="9"/>
  <c r="J88" i="9"/>
  <c r="I88" i="9"/>
  <c r="J87" i="9"/>
  <c r="I87" i="9"/>
  <c r="F87" i="9" s="1"/>
  <c r="H87" i="9"/>
  <c r="H88" i="9" s="1"/>
  <c r="H89" i="9" s="1"/>
  <c r="H90" i="9" s="1"/>
  <c r="H91" i="9" s="1"/>
  <c r="G87" i="9"/>
  <c r="G88" i="9" s="1"/>
  <c r="G89" i="9" s="1"/>
  <c r="J86" i="9"/>
  <c r="I86" i="9"/>
  <c r="J85" i="9"/>
  <c r="I85" i="9"/>
  <c r="J84" i="9"/>
  <c r="I84" i="9"/>
  <c r="J83" i="9"/>
  <c r="I83" i="9"/>
  <c r="J82" i="9"/>
  <c r="I82" i="9"/>
  <c r="H82" i="9"/>
  <c r="H83" i="9" s="1"/>
  <c r="H84" i="9" s="1"/>
  <c r="H85" i="9" s="1"/>
  <c r="H86" i="9" s="1"/>
  <c r="G82" i="9"/>
  <c r="G83" i="9" s="1"/>
  <c r="J81" i="9"/>
  <c r="I81" i="9"/>
  <c r="J80" i="9"/>
  <c r="I80" i="9"/>
  <c r="J79" i="9"/>
  <c r="I79" i="9"/>
  <c r="J78" i="9"/>
  <c r="I78" i="9"/>
  <c r="J77" i="9"/>
  <c r="I77" i="9"/>
  <c r="J76" i="9"/>
  <c r="I76" i="9"/>
  <c r="J75" i="9"/>
  <c r="I75" i="9"/>
  <c r="J74" i="9"/>
  <c r="I74" i="9"/>
  <c r="J73" i="9"/>
  <c r="I73" i="9"/>
  <c r="J72" i="9"/>
  <c r="I72" i="9"/>
  <c r="J71" i="9"/>
  <c r="I71" i="9"/>
  <c r="H71" i="9"/>
  <c r="H72" i="9" s="1"/>
  <c r="H73" i="9" s="1"/>
  <c r="H74" i="9" s="1"/>
  <c r="H75" i="9" s="1"/>
  <c r="H76" i="9" s="1"/>
  <c r="H77" i="9" s="1"/>
  <c r="H78" i="9" s="1"/>
  <c r="H79" i="9" s="1"/>
  <c r="H80" i="9" s="1"/>
  <c r="H81" i="9" s="1"/>
  <c r="G71" i="9"/>
  <c r="G72" i="9" s="1"/>
  <c r="F71" i="9"/>
  <c r="J70" i="9"/>
  <c r="I70" i="9"/>
  <c r="J69" i="9"/>
  <c r="I69" i="9"/>
  <c r="J68" i="9"/>
  <c r="I68" i="9"/>
  <c r="J67" i="9"/>
  <c r="I67" i="9"/>
  <c r="J66" i="9"/>
  <c r="I66" i="9"/>
  <c r="J65" i="9"/>
  <c r="I65" i="9"/>
  <c r="J64" i="9"/>
  <c r="I64" i="9"/>
  <c r="J63" i="9"/>
  <c r="I63" i="9"/>
  <c r="H63" i="9"/>
  <c r="H64" i="9" s="1"/>
  <c r="H65" i="9" s="1"/>
  <c r="H66" i="9" s="1"/>
  <c r="H67" i="9" s="1"/>
  <c r="H68" i="9" s="1"/>
  <c r="H69" i="9" s="1"/>
  <c r="H70" i="9" s="1"/>
  <c r="G63" i="9"/>
  <c r="G64" i="9" s="1"/>
  <c r="J62" i="9"/>
  <c r="I62" i="9"/>
  <c r="H62" i="9"/>
  <c r="G62" i="9"/>
  <c r="J61" i="9"/>
  <c r="I61" i="9"/>
  <c r="J60" i="9"/>
  <c r="I60" i="9"/>
  <c r="J59" i="9"/>
  <c r="I59" i="9"/>
  <c r="J58" i="9"/>
  <c r="I58" i="9"/>
  <c r="J57" i="9"/>
  <c r="I57" i="9"/>
  <c r="J56" i="9"/>
  <c r="I56" i="9"/>
  <c r="J55" i="9"/>
  <c r="I55" i="9"/>
  <c r="J54" i="9"/>
  <c r="I54" i="9"/>
  <c r="J53" i="9"/>
  <c r="I53" i="9"/>
  <c r="J52" i="9"/>
  <c r="I52" i="9"/>
  <c r="J51" i="9"/>
  <c r="I51" i="9"/>
  <c r="J50" i="9"/>
  <c r="I50" i="9"/>
  <c r="J49" i="9"/>
  <c r="I49" i="9"/>
  <c r="F49" i="9" s="1"/>
  <c r="H49" i="9"/>
  <c r="H50" i="9" s="1"/>
  <c r="H51" i="9" s="1"/>
  <c r="H52" i="9" s="1"/>
  <c r="H53" i="9" s="1"/>
  <c r="H54" i="9" s="1"/>
  <c r="H55" i="9" s="1"/>
  <c r="H56" i="9" s="1"/>
  <c r="H57" i="9" s="1"/>
  <c r="H58" i="9" s="1"/>
  <c r="H59" i="9" s="1"/>
  <c r="H60" i="9" s="1"/>
  <c r="H61" i="9" s="1"/>
  <c r="G49" i="9"/>
  <c r="G50" i="9" s="1"/>
  <c r="J48" i="9"/>
  <c r="I48" i="9"/>
  <c r="J47" i="9"/>
  <c r="I47" i="9"/>
  <c r="J46" i="9"/>
  <c r="I46" i="9"/>
  <c r="J45" i="9"/>
  <c r="I45" i="9"/>
  <c r="F45" i="9" s="1"/>
  <c r="H45" i="9"/>
  <c r="H46" i="9" s="1"/>
  <c r="H47" i="9" s="1"/>
  <c r="H48" i="9" s="1"/>
  <c r="G45" i="9"/>
  <c r="G46" i="9" s="1"/>
  <c r="G47" i="9" s="1"/>
  <c r="J44" i="9"/>
  <c r="I44" i="9"/>
  <c r="J43" i="9"/>
  <c r="I43" i="9"/>
  <c r="J42" i="9"/>
  <c r="I42" i="9"/>
  <c r="J41" i="9"/>
  <c r="I41" i="9"/>
  <c r="J40" i="9"/>
  <c r="I40" i="9"/>
  <c r="H40" i="9"/>
  <c r="H41" i="9" s="1"/>
  <c r="H42" i="9" s="1"/>
  <c r="H43" i="9" s="1"/>
  <c r="H44" i="9" s="1"/>
  <c r="G40" i="9"/>
  <c r="G41" i="9" s="1"/>
  <c r="J39" i="9"/>
  <c r="I39" i="9"/>
  <c r="J38" i="9"/>
  <c r="I38" i="9"/>
  <c r="H38" i="9"/>
  <c r="H39" i="9" s="1"/>
  <c r="G38" i="9"/>
  <c r="G39" i="9" s="1"/>
  <c r="J37" i="9"/>
  <c r="I37" i="9"/>
  <c r="J36" i="9"/>
  <c r="I36" i="9"/>
  <c r="J35" i="9"/>
  <c r="I35" i="9"/>
  <c r="J34" i="9"/>
  <c r="I34" i="9"/>
  <c r="J33" i="9"/>
  <c r="I33" i="9"/>
  <c r="J32" i="9"/>
  <c r="I32" i="9"/>
  <c r="J31" i="9"/>
  <c r="I31" i="9"/>
  <c r="J30" i="9"/>
  <c r="I30" i="9"/>
  <c r="J29" i="9"/>
  <c r="I29" i="9"/>
  <c r="J28" i="9"/>
  <c r="I28" i="9"/>
  <c r="J27" i="9"/>
  <c r="I27" i="9"/>
  <c r="J26" i="9"/>
  <c r="I26" i="9"/>
  <c r="J25" i="9"/>
  <c r="I25" i="9"/>
  <c r="J24" i="9"/>
  <c r="I24" i="9"/>
  <c r="H24" i="9"/>
  <c r="H25" i="9" s="1"/>
  <c r="H26" i="9" s="1"/>
  <c r="H27" i="9" s="1"/>
  <c r="H28" i="9" s="1"/>
  <c r="H29" i="9" s="1"/>
  <c r="H30" i="9" s="1"/>
  <c r="H31" i="9" s="1"/>
  <c r="H32" i="9" s="1"/>
  <c r="H33" i="9" s="1"/>
  <c r="H34" i="9" s="1"/>
  <c r="H35" i="9" s="1"/>
  <c r="H36" i="9" s="1"/>
  <c r="H37" i="9" s="1"/>
  <c r="G24" i="9"/>
  <c r="G25" i="9" s="1"/>
  <c r="J23" i="9"/>
  <c r="I23" i="9"/>
  <c r="J22" i="9"/>
  <c r="I22" i="9"/>
  <c r="J21" i="9"/>
  <c r="I21" i="9"/>
  <c r="J20" i="9"/>
  <c r="I20" i="9"/>
  <c r="J19" i="9"/>
  <c r="I19" i="9"/>
  <c r="H19" i="9"/>
  <c r="H20" i="9" s="1"/>
  <c r="H21" i="9" s="1"/>
  <c r="H22" i="9" s="1"/>
  <c r="H23" i="9" s="1"/>
  <c r="G19" i="9"/>
  <c r="G20" i="9" s="1"/>
  <c r="G21" i="9" s="1"/>
  <c r="J18" i="9"/>
  <c r="I18" i="9"/>
  <c r="J17" i="9"/>
  <c r="I17" i="9"/>
  <c r="J16" i="9"/>
  <c r="I16" i="9"/>
  <c r="J15" i="9"/>
  <c r="I15" i="9"/>
  <c r="J14" i="9"/>
  <c r="I14" i="9"/>
  <c r="J13" i="9"/>
  <c r="I13" i="9"/>
  <c r="J12" i="9"/>
  <c r="I12" i="9"/>
  <c r="J11" i="9"/>
  <c r="I11" i="9"/>
  <c r="H11" i="9"/>
  <c r="H12" i="9" s="1"/>
  <c r="H13" i="9" s="1"/>
  <c r="H14" i="9" s="1"/>
  <c r="H15" i="9" s="1"/>
  <c r="H16" i="9" s="1"/>
  <c r="H17" i="9" s="1"/>
  <c r="H18" i="9" s="1"/>
  <c r="G11" i="9"/>
  <c r="G12" i="9" s="1"/>
  <c r="G13" i="9" s="1"/>
  <c r="J10" i="9"/>
  <c r="I10" i="9"/>
  <c r="J9" i="9"/>
  <c r="I9" i="9"/>
  <c r="H9" i="9"/>
  <c r="H10" i="9" s="1"/>
  <c r="J8" i="9"/>
  <c r="I8" i="9"/>
  <c r="H8" i="9"/>
  <c r="G8" i="9"/>
  <c r="G9" i="9" s="1"/>
  <c r="J7" i="9"/>
  <c r="I7" i="9"/>
  <c r="J6" i="9"/>
  <c r="I6" i="9"/>
  <c r="J5" i="9"/>
  <c r="I5" i="9"/>
  <c r="J4" i="9"/>
  <c r="I4" i="9"/>
  <c r="J3" i="9"/>
  <c r="I3" i="9"/>
  <c r="J2" i="9"/>
  <c r="I2" i="9"/>
  <c r="H2" i="9"/>
  <c r="H3" i="9" s="1"/>
  <c r="H4" i="9" s="1"/>
  <c r="H5" i="9" s="1"/>
  <c r="H6" i="9" s="1"/>
  <c r="H7" i="9" s="1"/>
  <c r="G2" i="9"/>
  <c r="G3" i="9" s="1"/>
  <c r="F62" i="9" l="1"/>
  <c r="F566" i="9"/>
  <c r="F793" i="9"/>
  <c r="F794" i="9"/>
  <c r="F795" i="9"/>
  <c r="F796" i="9"/>
  <c r="F797" i="9"/>
  <c r="F798" i="9"/>
  <c r="F799" i="9"/>
  <c r="F813" i="9"/>
  <c r="F814" i="9"/>
  <c r="F815" i="9"/>
  <c r="F829" i="9"/>
  <c r="F830" i="9"/>
  <c r="F831" i="9"/>
  <c r="F845" i="9"/>
  <c r="F846" i="9"/>
  <c r="F847" i="9"/>
  <c r="F861" i="9"/>
  <c r="F862" i="9"/>
  <c r="F863" i="9"/>
  <c r="F864" i="9"/>
  <c r="F39" i="9"/>
  <c r="F378" i="9"/>
  <c r="F382" i="9"/>
  <c r="F383" i="9"/>
  <c r="F384" i="9"/>
  <c r="F426" i="9"/>
  <c r="F492" i="9"/>
  <c r="F493" i="9"/>
  <c r="F574" i="9"/>
  <c r="F666" i="9"/>
  <c r="F801" i="9"/>
  <c r="F802" i="9"/>
  <c r="F803" i="9"/>
  <c r="F817" i="9"/>
  <c r="F818" i="9"/>
  <c r="F819" i="9"/>
  <c r="F833" i="9"/>
  <c r="F834" i="9"/>
  <c r="F835" i="9"/>
  <c r="F849" i="9"/>
  <c r="F850" i="9"/>
  <c r="F851" i="9"/>
  <c r="F11" i="9"/>
  <c r="F19" i="9"/>
  <c r="F63" i="9"/>
  <c r="F97" i="9"/>
  <c r="F115" i="9"/>
  <c r="G177" i="9"/>
  <c r="G178" i="9" s="1"/>
  <c r="F188" i="9"/>
  <c r="F190" i="9"/>
  <c r="F228" i="9"/>
  <c r="F254" i="9"/>
  <c r="F256" i="9"/>
  <c r="F260" i="9"/>
  <c r="F328" i="9"/>
  <c r="F336" i="9"/>
  <c r="F340" i="9"/>
  <c r="F356" i="9"/>
  <c r="F408" i="9"/>
  <c r="F517" i="9"/>
  <c r="F529" i="9"/>
  <c r="F531" i="9"/>
  <c r="F541" i="9"/>
  <c r="F719" i="9"/>
  <c r="G4" i="9"/>
  <c r="F3" i="9"/>
  <c r="G65" i="9"/>
  <c r="F64" i="9"/>
  <c r="G94" i="9"/>
  <c r="F93" i="9"/>
  <c r="G99" i="9"/>
  <c r="F98" i="9"/>
  <c r="G117" i="9"/>
  <c r="F116" i="9"/>
  <c r="G183" i="9"/>
  <c r="F182" i="9"/>
  <c r="G193" i="9"/>
  <c r="F192" i="9"/>
  <c r="G201" i="9"/>
  <c r="F200" i="9"/>
  <c r="G10" i="9"/>
  <c r="F10" i="9" s="1"/>
  <c r="F9" i="9"/>
  <c r="G14" i="9"/>
  <c r="F13" i="9"/>
  <c r="G22" i="9"/>
  <c r="F21" i="9"/>
  <c r="G26" i="9"/>
  <c r="F25" i="9"/>
  <c r="G42" i="9"/>
  <c r="F41" i="9"/>
  <c r="G48" i="9"/>
  <c r="F48" i="9" s="1"/>
  <c r="F47" i="9"/>
  <c r="G51" i="9"/>
  <c r="F50" i="9"/>
  <c r="G73" i="9"/>
  <c r="F72" i="9"/>
  <c r="G84" i="9"/>
  <c r="F83" i="9"/>
  <c r="G90" i="9"/>
  <c r="F89" i="9"/>
  <c r="G113" i="9"/>
  <c r="F112" i="9"/>
  <c r="G126" i="9"/>
  <c r="F126" i="9" s="1"/>
  <c r="F125" i="9"/>
  <c r="G129" i="9"/>
  <c r="F128" i="9"/>
  <c r="G171" i="9"/>
  <c r="F170" i="9"/>
  <c r="G179" i="9"/>
  <c r="F178" i="9"/>
  <c r="G197" i="9"/>
  <c r="F196" i="9"/>
  <c r="F2" i="9"/>
  <c r="F8" i="9"/>
  <c r="F12" i="9"/>
  <c r="F20" i="9"/>
  <c r="F24" i="9"/>
  <c r="F38" i="9"/>
  <c r="F40" i="9"/>
  <c r="F46" i="9"/>
  <c r="F82" i="9"/>
  <c r="F88" i="9"/>
  <c r="F92" i="9"/>
  <c r="G231" i="9"/>
  <c r="F230" i="9"/>
  <c r="G259" i="9"/>
  <c r="F259" i="9" s="1"/>
  <c r="F258" i="9"/>
  <c r="G263" i="9"/>
  <c r="F262" i="9"/>
  <c r="G299" i="9"/>
  <c r="F298" i="9"/>
  <c r="G323" i="9"/>
  <c r="F322" i="9"/>
  <c r="G331" i="9"/>
  <c r="F330" i="9"/>
  <c r="G343" i="9"/>
  <c r="F342" i="9"/>
  <c r="G359" i="9"/>
  <c r="F358" i="9"/>
  <c r="G410" i="9"/>
  <c r="F409" i="9"/>
  <c r="G421" i="9"/>
  <c r="F420" i="9"/>
  <c r="F127" i="9"/>
  <c r="F169" i="9"/>
  <c r="F177" i="9"/>
  <c r="F181" i="9"/>
  <c r="F191" i="9"/>
  <c r="F195" i="9"/>
  <c r="F199" i="9"/>
  <c r="G213" i="9"/>
  <c r="F212" i="9"/>
  <c r="G239" i="9"/>
  <c r="F239" i="9" s="1"/>
  <c r="F238" i="9"/>
  <c r="G243" i="9"/>
  <c r="F242" i="9"/>
  <c r="G289" i="9"/>
  <c r="F289" i="9" s="1"/>
  <c r="F288" i="9"/>
  <c r="G293" i="9"/>
  <c r="F292" i="9"/>
  <c r="G307" i="9"/>
  <c r="F306" i="9"/>
  <c r="G313" i="9"/>
  <c r="F312" i="9"/>
  <c r="G363" i="9"/>
  <c r="F362" i="9"/>
  <c r="G389" i="9"/>
  <c r="F388" i="9"/>
  <c r="G395" i="9"/>
  <c r="F394" i="9"/>
  <c r="G400" i="9"/>
  <c r="F399" i="9"/>
  <c r="G428" i="9"/>
  <c r="F427" i="9"/>
  <c r="G500" i="9"/>
  <c r="F499" i="9"/>
  <c r="G520" i="9"/>
  <c r="F519" i="9"/>
  <c r="G534" i="9"/>
  <c r="F533" i="9"/>
  <c r="G544" i="9"/>
  <c r="F543" i="9"/>
  <c r="G570" i="9"/>
  <c r="F569" i="9"/>
  <c r="F211" i="9"/>
  <c r="F229" i="9"/>
  <c r="F237" i="9"/>
  <c r="F241" i="9"/>
  <c r="F257" i="9"/>
  <c r="F261" i="9"/>
  <c r="F287" i="9"/>
  <c r="F291" i="9"/>
  <c r="F297" i="9"/>
  <c r="F305" i="9"/>
  <c r="F311" i="9"/>
  <c r="F321" i="9"/>
  <c r="F329" i="9"/>
  <c r="F337" i="9"/>
  <c r="F341" i="9"/>
  <c r="F357" i="9"/>
  <c r="F361" i="9"/>
  <c r="F381" i="9"/>
  <c r="F387" i="9"/>
  <c r="F393" i="9"/>
  <c r="F419" i="9"/>
  <c r="G462" i="9"/>
  <c r="F461" i="9"/>
  <c r="G482" i="9"/>
  <c r="F481" i="9"/>
  <c r="G496" i="9"/>
  <c r="F495" i="9"/>
  <c r="F460" i="9"/>
  <c r="F480" i="9"/>
  <c r="F494" i="9"/>
  <c r="F498" i="9"/>
  <c r="F518" i="9"/>
  <c r="F532" i="9"/>
  <c r="F540" i="9"/>
  <c r="F542" i="9"/>
  <c r="F568" i="9"/>
  <c r="G576" i="9"/>
  <c r="F575" i="9"/>
  <c r="G601" i="9"/>
  <c r="F600" i="9"/>
  <c r="G606" i="9"/>
  <c r="F605" i="9"/>
  <c r="G622" i="9"/>
  <c r="F621" i="9"/>
  <c r="G642" i="9"/>
  <c r="F641" i="9"/>
  <c r="G647" i="9"/>
  <c r="F646" i="9"/>
  <c r="G679" i="9"/>
  <c r="F678" i="9"/>
  <c r="G583" i="9"/>
  <c r="F582" i="9"/>
  <c r="G594" i="9"/>
  <c r="F593" i="9"/>
  <c r="G627" i="9"/>
  <c r="F626" i="9"/>
  <c r="G663" i="9"/>
  <c r="F662" i="9"/>
  <c r="G669" i="9"/>
  <c r="F668" i="9"/>
  <c r="G691" i="9"/>
  <c r="F690" i="9"/>
  <c r="F592" i="9"/>
  <c r="F604" i="9"/>
  <c r="F620" i="9"/>
  <c r="G721" i="9"/>
  <c r="F720" i="9"/>
  <c r="G752" i="9"/>
  <c r="F751" i="9"/>
  <c r="F645" i="9"/>
  <c r="F661" i="9"/>
  <c r="F665" i="9"/>
  <c r="F667" i="9"/>
  <c r="F677" i="9"/>
  <c r="F689" i="9"/>
  <c r="G707" i="9"/>
  <c r="F706" i="9"/>
  <c r="G714" i="9"/>
  <c r="F713" i="9"/>
  <c r="G738" i="9"/>
  <c r="F737" i="9"/>
  <c r="G746" i="9"/>
  <c r="F745" i="9"/>
  <c r="F712" i="9"/>
  <c r="F736" i="9"/>
  <c r="F744" i="9"/>
  <c r="F750" i="9"/>
  <c r="G779" i="9"/>
  <c r="F778" i="9"/>
  <c r="F705" i="9"/>
  <c r="G762" i="9"/>
  <c r="F761" i="9"/>
  <c r="G768" i="9"/>
  <c r="F767" i="9"/>
  <c r="G773" i="9"/>
  <c r="F772" i="9"/>
  <c r="G785" i="9"/>
  <c r="F784" i="9"/>
  <c r="F771" i="9"/>
  <c r="F777" i="9"/>
  <c r="F783" i="9"/>
  <c r="G780" i="9" l="1"/>
  <c r="F779" i="9"/>
  <c r="G747" i="9"/>
  <c r="F746" i="9"/>
  <c r="G739" i="9"/>
  <c r="F738" i="9"/>
  <c r="G715" i="9"/>
  <c r="F714" i="9"/>
  <c r="G708" i="9"/>
  <c r="F707" i="9"/>
  <c r="G753" i="9"/>
  <c r="F752" i="9"/>
  <c r="G722" i="9"/>
  <c r="F721" i="9"/>
  <c r="G497" i="9"/>
  <c r="F497" i="9" s="1"/>
  <c r="F496" i="9"/>
  <c r="G483" i="9"/>
  <c r="F482" i="9"/>
  <c r="G463" i="9"/>
  <c r="F462" i="9"/>
  <c r="G422" i="9"/>
  <c r="F421" i="9"/>
  <c r="G411" i="9"/>
  <c r="F410" i="9"/>
  <c r="G360" i="9"/>
  <c r="F360" i="9" s="1"/>
  <c r="F359" i="9"/>
  <c r="G344" i="9"/>
  <c r="F343" i="9"/>
  <c r="G332" i="9"/>
  <c r="F331" i="9"/>
  <c r="G324" i="9"/>
  <c r="F323" i="9"/>
  <c r="G300" i="9"/>
  <c r="F299" i="9"/>
  <c r="G264" i="9"/>
  <c r="F263" i="9"/>
  <c r="G232" i="9"/>
  <c r="F231" i="9"/>
  <c r="G786" i="9"/>
  <c r="F786" i="9" s="1"/>
  <c r="F785" i="9"/>
  <c r="G774" i="9"/>
  <c r="F773" i="9"/>
  <c r="G769" i="9"/>
  <c r="F768" i="9"/>
  <c r="G763" i="9"/>
  <c r="F762" i="9"/>
  <c r="G692" i="9"/>
  <c r="F691" i="9"/>
  <c r="G670" i="9"/>
  <c r="F669" i="9"/>
  <c r="G664" i="9"/>
  <c r="F664" i="9" s="1"/>
  <c r="F663" i="9"/>
  <c r="G628" i="9"/>
  <c r="F627" i="9"/>
  <c r="G595" i="9"/>
  <c r="F594" i="9"/>
  <c r="G584" i="9"/>
  <c r="F583" i="9"/>
  <c r="G680" i="9"/>
  <c r="F679" i="9"/>
  <c r="G648" i="9"/>
  <c r="F647" i="9"/>
  <c r="G643" i="9"/>
  <c r="F642" i="9"/>
  <c r="G623" i="9"/>
  <c r="F622" i="9"/>
  <c r="G607" i="9"/>
  <c r="F606" i="9"/>
  <c r="G602" i="9"/>
  <c r="F601" i="9"/>
  <c r="G577" i="9"/>
  <c r="F576" i="9"/>
  <c r="G571" i="9"/>
  <c r="F570" i="9"/>
  <c r="G545" i="9"/>
  <c r="F544" i="9"/>
  <c r="G535" i="9"/>
  <c r="F534" i="9"/>
  <c r="G521" i="9"/>
  <c r="F520" i="9"/>
  <c r="G501" i="9"/>
  <c r="F500" i="9"/>
  <c r="G429" i="9"/>
  <c r="F428" i="9"/>
  <c r="G401" i="9"/>
  <c r="F400" i="9"/>
  <c r="G396" i="9"/>
  <c r="F395" i="9"/>
  <c r="G390" i="9"/>
  <c r="F389" i="9"/>
  <c r="G364" i="9"/>
  <c r="F363" i="9"/>
  <c r="G314" i="9"/>
  <c r="F313" i="9"/>
  <c r="G308" i="9"/>
  <c r="F307" i="9"/>
  <c r="G294" i="9"/>
  <c r="F293" i="9"/>
  <c r="G244" i="9"/>
  <c r="F243" i="9"/>
  <c r="G214" i="9"/>
  <c r="F213" i="9"/>
  <c r="G198" i="9"/>
  <c r="F198" i="9" s="1"/>
  <c r="F197" i="9"/>
  <c r="G180" i="9"/>
  <c r="F180" i="9" s="1"/>
  <c r="F179" i="9"/>
  <c r="G172" i="9"/>
  <c r="F171" i="9"/>
  <c r="G130" i="9"/>
  <c r="F129" i="9"/>
  <c r="G114" i="9"/>
  <c r="F114" i="9" s="1"/>
  <c r="F113" i="9"/>
  <c r="G91" i="9"/>
  <c r="F91" i="9" s="1"/>
  <c r="F90" i="9"/>
  <c r="G85" i="9"/>
  <c r="F84" i="9"/>
  <c r="G74" i="9"/>
  <c r="F73" i="9"/>
  <c r="G52" i="9"/>
  <c r="F51" i="9"/>
  <c r="G43" i="9"/>
  <c r="F42" i="9"/>
  <c r="G27" i="9"/>
  <c r="F26" i="9"/>
  <c r="G23" i="9"/>
  <c r="F23" i="9" s="1"/>
  <c r="F22" i="9"/>
  <c r="G15" i="9"/>
  <c r="F14" i="9"/>
  <c r="G202" i="9"/>
  <c r="F201" i="9"/>
  <c r="G194" i="9"/>
  <c r="F194" i="9" s="1"/>
  <c r="F193" i="9"/>
  <c r="G184" i="9"/>
  <c r="F183" i="9"/>
  <c r="G118" i="9"/>
  <c r="F117" i="9"/>
  <c r="G100" i="9"/>
  <c r="F99" i="9"/>
  <c r="G95" i="9"/>
  <c r="F94" i="9"/>
  <c r="G66" i="9"/>
  <c r="F65" i="9"/>
  <c r="G5" i="9"/>
  <c r="F4" i="9"/>
  <c r="G6" i="9" l="1"/>
  <c r="F5" i="9"/>
  <c r="G67" i="9"/>
  <c r="F66" i="9"/>
  <c r="G96" i="9"/>
  <c r="F96" i="9" s="1"/>
  <c r="F95" i="9"/>
  <c r="G101" i="9"/>
  <c r="F100" i="9"/>
  <c r="G119" i="9"/>
  <c r="F118" i="9"/>
  <c r="G185" i="9"/>
  <c r="F184" i="9"/>
  <c r="G203" i="9"/>
  <c r="F202" i="9"/>
  <c r="G16" i="9"/>
  <c r="F15" i="9"/>
  <c r="G28" i="9"/>
  <c r="F27" i="9"/>
  <c r="G44" i="9"/>
  <c r="F44" i="9" s="1"/>
  <c r="F43" i="9"/>
  <c r="G53" i="9"/>
  <c r="F52" i="9"/>
  <c r="G75" i="9"/>
  <c r="F74" i="9"/>
  <c r="G86" i="9"/>
  <c r="F86" i="9" s="1"/>
  <c r="F85" i="9"/>
  <c r="G131" i="9"/>
  <c r="F130" i="9"/>
  <c r="G173" i="9"/>
  <c r="F172" i="9"/>
  <c r="G215" i="9"/>
  <c r="F214" i="9"/>
  <c r="G245" i="9"/>
  <c r="F244" i="9"/>
  <c r="G295" i="9"/>
  <c r="F294" i="9"/>
  <c r="G309" i="9"/>
  <c r="F309" i="9" s="1"/>
  <c r="F308" i="9"/>
  <c r="G315" i="9"/>
  <c r="F314" i="9"/>
  <c r="G365" i="9"/>
  <c r="F364" i="9"/>
  <c r="G391" i="9"/>
  <c r="F391" i="9" s="1"/>
  <c r="F390" i="9"/>
  <c r="G397" i="9"/>
  <c r="F397" i="9" s="1"/>
  <c r="F396" i="9"/>
  <c r="G402" i="9"/>
  <c r="F401" i="9"/>
  <c r="G430" i="9"/>
  <c r="F429" i="9"/>
  <c r="G502" i="9"/>
  <c r="F501" i="9"/>
  <c r="G522" i="9"/>
  <c r="F521" i="9"/>
  <c r="G536" i="9"/>
  <c r="F535" i="9"/>
  <c r="G546" i="9"/>
  <c r="F545" i="9"/>
  <c r="G572" i="9"/>
  <c r="F571" i="9"/>
  <c r="G578" i="9"/>
  <c r="F577" i="9"/>
  <c r="G603" i="9"/>
  <c r="F603" i="9" s="1"/>
  <c r="F602" i="9"/>
  <c r="G608" i="9"/>
  <c r="F607" i="9"/>
  <c r="G624" i="9"/>
  <c r="F624" i="9" s="1"/>
  <c r="F623" i="9"/>
  <c r="G644" i="9"/>
  <c r="F644" i="9" s="1"/>
  <c r="F643" i="9"/>
  <c r="G649" i="9"/>
  <c r="F648" i="9"/>
  <c r="G681" i="9"/>
  <c r="F680" i="9"/>
  <c r="G585" i="9"/>
  <c r="F584" i="9"/>
  <c r="G596" i="9"/>
  <c r="F595" i="9"/>
  <c r="G629" i="9"/>
  <c r="F628" i="9"/>
  <c r="G671" i="9"/>
  <c r="F670" i="9"/>
  <c r="G693" i="9"/>
  <c r="F692" i="9"/>
  <c r="G764" i="9"/>
  <c r="F763" i="9"/>
  <c r="G770" i="9"/>
  <c r="F770" i="9" s="1"/>
  <c r="F769" i="9"/>
  <c r="G775" i="9"/>
  <c r="F774" i="9"/>
  <c r="G233" i="9"/>
  <c r="F232" i="9"/>
  <c r="G265" i="9"/>
  <c r="F264" i="9"/>
  <c r="G301" i="9"/>
  <c r="F300" i="9"/>
  <c r="G325" i="9"/>
  <c r="F324" i="9"/>
  <c r="G333" i="9"/>
  <c r="F332" i="9"/>
  <c r="G345" i="9"/>
  <c r="F344" i="9"/>
  <c r="G412" i="9"/>
  <c r="F411" i="9"/>
  <c r="G423" i="9"/>
  <c r="F422" i="9"/>
  <c r="G464" i="9"/>
  <c r="F463" i="9"/>
  <c r="G484" i="9"/>
  <c r="F483" i="9"/>
  <c r="G723" i="9"/>
  <c r="F722" i="9"/>
  <c r="G754" i="9"/>
  <c r="F753" i="9"/>
  <c r="G709" i="9"/>
  <c r="F708" i="9"/>
  <c r="G716" i="9"/>
  <c r="F715" i="9"/>
  <c r="G740" i="9"/>
  <c r="F739" i="9"/>
  <c r="G748" i="9"/>
  <c r="F747" i="9"/>
  <c r="G781" i="9"/>
  <c r="F780" i="9"/>
  <c r="G782" i="9" l="1"/>
  <c r="F781" i="9"/>
  <c r="G749" i="9"/>
  <c r="F749" i="9" s="1"/>
  <c r="F748" i="9"/>
  <c r="G741" i="9"/>
  <c r="F740" i="9"/>
  <c r="G717" i="9"/>
  <c r="F716" i="9"/>
  <c r="G710" i="9"/>
  <c r="F709" i="9"/>
  <c r="G755" i="9"/>
  <c r="F754" i="9"/>
  <c r="G724" i="9"/>
  <c r="F723" i="9"/>
  <c r="G485" i="9"/>
  <c r="F484" i="9"/>
  <c r="G465" i="9"/>
  <c r="F464" i="9"/>
  <c r="G424" i="9"/>
  <c r="F423" i="9"/>
  <c r="G413" i="9"/>
  <c r="F412" i="9"/>
  <c r="G346" i="9"/>
  <c r="F345" i="9"/>
  <c r="G334" i="9"/>
  <c r="F333" i="9"/>
  <c r="G326" i="9"/>
  <c r="F325" i="9"/>
  <c r="G302" i="9"/>
  <c r="F301" i="9"/>
  <c r="G266" i="9"/>
  <c r="F265" i="9"/>
  <c r="G234" i="9"/>
  <c r="F233" i="9"/>
  <c r="G776" i="9"/>
  <c r="F776" i="9" s="1"/>
  <c r="F775" i="9"/>
  <c r="G765" i="9"/>
  <c r="F764" i="9"/>
  <c r="G694" i="9"/>
  <c r="F693" i="9"/>
  <c r="G672" i="9"/>
  <c r="F671" i="9"/>
  <c r="G630" i="9"/>
  <c r="F629" i="9"/>
  <c r="G597" i="9"/>
  <c r="F596" i="9"/>
  <c r="G586" i="9"/>
  <c r="F585" i="9"/>
  <c r="G682" i="9"/>
  <c r="F681" i="9"/>
  <c r="G650" i="9"/>
  <c r="F649" i="9"/>
  <c r="G609" i="9"/>
  <c r="F608" i="9"/>
  <c r="G579" i="9"/>
  <c r="F578" i="9"/>
  <c r="G573" i="9"/>
  <c r="F573" i="9" s="1"/>
  <c r="F572" i="9"/>
  <c r="G547" i="9"/>
  <c r="F546" i="9"/>
  <c r="G537" i="9"/>
  <c r="F536" i="9"/>
  <c r="G523" i="9"/>
  <c r="F522" i="9"/>
  <c r="G503" i="9"/>
  <c r="F502" i="9"/>
  <c r="G431" i="9"/>
  <c r="F430" i="9"/>
  <c r="G403" i="9"/>
  <c r="F402" i="9"/>
  <c r="G366" i="9"/>
  <c r="F365" i="9"/>
  <c r="G316" i="9"/>
  <c r="F315" i="9"/>
  <c r="G296" i="9"/>
  <c r="F296" i="9" s="1"/>
  <c r="F295" i="9"/>
  <c r="G246" i="9"/>
  <c r="F245" i="9"/>
  <c r="G216" i="9"/>
  <c r="F215" i="9"/>
  <c r="G174" i="9"/>
  <c r="F173" i="9"/>
  <c r="G132" i="9"/>
  <c r="F131" i="9"/>
  <c r="G76" i="9"/>
  <c r="F75" i="9"/>
  <c r="G54" i="9"/>
  <c r="F53" i="9"/>
  <c r="G29" i="9"/>
  <c r="F28" i="9"/>
  <c r="G17" i="9"/>
  <c r="F16" i="9"/>
  <c r="G204" i="9"/>
  <c r="F203" i="9"/>
  <c r="G186" i="9"/>
  <c r="F185" i="9"/>
  <c r="G120" i="9"/>
  <c r="F119" i="9"/>
  <c r="G102" i="9"/>
  <c r="F101" i="9"/>
  <c r="G68" i="9"/>
  <c r="F67" i="9"/>
  <c r="G7" i="9"/>
  <c r="F7" i="9" s="1"/>
  <c r="F6" i="9"/>
  <c r="F782" i="9" l="1"/>
  <c r="G69" i="9"/>
  <c r="F68" i="9"/>
  <c r="G103" i="9"/>
  <c r="F102" i="9"/>
  <c r="G121" i="9"/>
  <c r="F120" i="9"/>
  <c r="G187" i="9"/>
  <c r="F187" i="9" s="1"/>
  <c r="F186" i="9"/>
  <c r="G205" i="9"/>
  <c r="F204" i="9"/>
  <c r="G18" i="9"/>
  <c r="F18" i="9" s="1"/>
  <c r="F17" i="9"/>
  <c r="G30" i="9"/>
  <c r="F29" i="9"/>
  <c r="G55" i="9"/>
  <c r="F54" i="9"/>
  <c r="G77" i="9"/>
  <c r="F76" i="9"/>
  <c r="G133" i="9"/>
  <c r="F132" i="9"/>
  <c r="G175" i="9"/>
  <c r="F175" i="9" s="1"/>
  <c r="F174" i="9"/>
  <c r="G217" i="9"/>
  <c r="F216" i="9"/>
  <c r="G247" i="9"/>
  <c r="F246" i="9"/>
  <c r="G317" i="9"/>
  <c r="F316" i="9"/>
  <c r="G367" i="9"/>
  <c r="F366" i="9"/>
  <c r="G404" i="9"/>
  <c r="F403" i="9"/>
  <c r="G432" i="9"/>
  <c r="F431" i="9"/>
  <c r="G504" i="9"/>
  <c r="F503" i="9"/>
  <c r="G524" i="9"/>
  <c r="F523" i="9"/>
  <c r="G538" i="9"/>
  <c r="F537" i="9"/>
  <c r="G548" i="9"/>
  <c r="F547" i="9"/>
  <c r="G580" i="9"/>
  <c r="F580" i="9" s="1"/>
  <c r="F579" i="9"/>
  <c r="G610" i="9"/>
  <c r="F609" i="9"/>
  <c r="G651" i="9"/>
  <c r="F650" i="9"/>
  <c r="G683" i="9"/>
  <c r="F682" i="9"/>
  <c r="G587" i="9"/>
  <c r="F586" i="9"/>
  <c r="G598" i="9"/>
  <c r="F598" i="9" s="1"/>
  <c r="F597" i="9"/>
  <c r="G631" i="9"/>
  <c r="F630" i="9"/>
  <c r="G673" i="9"/>
  <c r="F672" i="9"/>
  <c r="G695" i="9"/>
  <c r="F694" i="9"/>
  <c r="G766" i="9"/>
  <c r="F766" i="9" s="1"/>
  <c r="F765" i="9"/>
  <c r="G235" i="9"/>
  <c r="F234" i="9"/>
  <c r="G267" i="9"/>
  <c r="F266" i="9"/>
  <c r="G303" i="9"/>
  <c r="F302" i="9"/>
  <c r="G327" i="9"/>
  <c r="F327" i="9" s="1"/>
  <c r="F326" i="9"/>
  <c r="G335" i="9"/>
  <c r="F335" i="9" s="1"/>
  <c r="F334" i="9"/>
  <c r="G347" i="9"/>
  <c r="F346" i="9"/>
  <c r="G414" i="9"/>
  <c r="F413" i="9"/>
  <c r="G425" i="9"/>
  <c r="F425" i="9" s="1"/>
  <c r="F424" i="9"/>
  <c r="G466" i="9"/>
  <c r="F465" i="9"/>
  <c r="G486" i="9"/>
  <c r="F485" i="9"/>
  <c r="G725" i="9"/>
  <c r="F724" i="9"/>
  <c r="G756" i="9"/>
  <c r="F755" i="9"/>
  <c r="G711" i="9"/>
  <c r="F711" i="9" s="1"/>
  <c r="F710" i="9"/>
  <c r="G718" i="9"/>
  <c r="F718" i="9" s="1"/>
  <c r="F717" i="9"/>
  <c r="G742" i="9"/>
  <c r="F742" i="9" s="1"/>
  <c r="F741" i="9"/>
  <c r="G757" i="9" l="1"/>
  <c r="F756" i="9"/>
  <c r="G726" i="9"/>
  <c r="F725" i="9"/>
  <c r="G487" i="9"/>
  <c r="F486" i="9"/>
  <c r="G467" i="9"/>
  <c r="F466" i="9"/>
  <c r="G415" i="9"/>
  <c r="F414" i="9"/>
  <c r="G348" i="9"/>
  <c r="F347" i="9"/>
  <c r="G304" i="9"/>
  <c r="F304" i="9" s="1"/>
  <c r="F303" i="9"/>
  <c r="G268" i="9"/>
  <c r="F267" i="9"/>
  <c r="G236" i="9"/>
  <c r="F236" i="9" s="1"/>
  <c r="F235" i="9"/>
  <c r="G696" i="9"/>
  <c r="F695" i="9"/>
  <c r="G674" i="9"/>
  <c r="F673" i="9"/>
  <c r="G632" i="9"/>
  <c r="F631" i="9"/>
  <c r="G588" i="9"/>
  <c r="F587" i="9"/>
  <c r="G684" i="9"/>
  <c r="F683" i="9"/>
  <c r="G652" i="9"/>
  <c r="F651" i="9"/>
  <c r="G611" i="9"/>
  <c r="F610" i="9"/>
  <c r="G549" i="9"/>
  <c r="F548" i="9"/>
  <c r="G539" i="9"/>
  <c r="F539" i="9" s="1"/>
  <c r="F538" i="9"/>
  <c r="G525" i="9"/>
  <c r="F524" i="9"/>
  <c r="G505" i="9"/>
  <c r="F504" i="9"/>
  <c r="G433" i="9"/>
  <c r="F432" i="9"/>
  <c r="G405" i="9"/>
  <c r="F404" i="9"/>
  <c r="G368" i="9"/>
  <c r="F367" i="9"/>
  <c r="G318" i="9"/>
  <c r="F317" i="9"/>
  <c r="G248" i="9"/>
  <c r="F247" i="9"/>
  <c r="G218" i="9"/>
  <c r="F217" i="9"/>
  <c r="G134" i="9"/>
  <c r="F133" i="9"/>
  <c r="G78" i="9"/>
  <c r="F77" i="9"/>
  <c r="G56" i="9"/>
  <c r="F55" i="9"/>
  <c r="G31" i="9"/>
  <c r="F30" i="9"/>
  <c r="G206" i="9"/>
  <c r="F205" i="9"/>
  <c r="G122" i="9"/>
  <c r="F121" i="9"/>
  <c r="G104" i="9"/>
  <c r="F103" i="9"/>
  <c r="G70" i="9"/>
  <c r="F70" i="9" s="1"/>
  <c r="F69" i="9"/>
  <c r="G105" i="9" l="1"/>
  <c r="F104" i="9"/>
  <c r="G123" i="9"/>
  <c r="F123" i="9" s="1"/>
  <c r="F122" i="9"/>
  <c r="G207" i="9"/>
  <c r="F206" i="9"/>
  <c r="G32" i="9"/>
  <c r="F31" i="9"/>
  <c r="G57" i="9"/>
  <c r="F56" i="9"/>
  <c r="G79" i="9"/>
  <c r="F78" i="9"/>
  <c r="G135" i="9"/>
  <c r="F134" i="9"/>
  <c r="G219" i="9"/>
  <c r="F218" i="9"/>
  <c r="G249" i="9"/>
  <c r="F248" i="9"/>
  <c r="G319" i="9"/>
  <c r="F318" i="9"/>
  <c r="G369" i="9"/>
  <c r="F368" i="9"/>
  <c r="G406" i="9"/>
  <c r="F405" i="9"/>
  <c r="G434" i="9"/>
  <c r="F433" i="9"/>
  <c r="G506" i="9"/>
  <c r="F505" i="9"/>
  <c r="G526" i="9"/>
  <c r="F525" i="9"/>
  <c r="G550" i="9"/>
  <c r="F549" i="9"/>
  <c r="G612" i="9"/>
  <c r="F611" i="9"/>
  <c r="G653" i="9"/>
  <c r="F652" i="9"/>
  <c r="G685" i="9"/>
  <c r="F684" i="9"/>
  <c r="G589" i="9"/>
  <c r="F588" i="9"/>
  <c r="G633" i="9"/>
  <c r="F632" i="9"/>
  <c r="G675" i="9"/>
  <c r="F674" i="9"/>
  <c r="G697" i="9"/>
  <c r="F696" i="9"/>
  <c r="G269" i="9"/>
  <c r="F268" i="9"/>
  <c r="G349" i="9"/>
  <c r="F348" i="9"/>
  <c r="G416" i="9"/>
  <c r="F415" i="9"/>
  <c r="G468" i="9"/>
  <c r="F467" i="9"/>
  <c r="G488" i="9"/>
  <c r="F487" i="9"/>
  <c r="G727" i="9"/>
  <c r="F726" i="9"/>
  <c r="G758" i="9"/>
  <c r="F757" i="9"/>
  <c r="G759" i="9" l="1"/>
  <c r="F758" i="9"/>
  <c r="G417" i="9"/>
  <c r="F416" i="9"/>
  <c r="G728" i="9"/>
  <c r="F727" i="9"/>
  <c r="G489" i="9"/>
  <c r="F488" i="9"/>
  <c r="G469" i="9"/>
  <c r="F468" i="9"/>
  <c r="G350" i="9"/>
  <c r="F349" i="9"/>
  <c r="G270" i="9"/>
  <c r="F269" i="9"/>
  <c r="G698" i="9"/>
  <c r="F697" i="9"/>
  <c r="G676" i="9"/>
  <c r="F676" i="9" s="1"/>
  <c r="F675" i="9"/>
  <c r="G634" i="9"/>
  <c r="F633" i="9"/>
  <c r="G590" i="9"/>
  <c r="F589" i="9"/>
  <c r="G686" i="9"/>
  <c r="F685" i="9"/>
  <c r="G654" i="9"/>
  <c r="F653" i="9"/>
  <c r="G613" i="9"/>
  <c r="F612" i="9"/>
  <c r="G551" i="9"/>
  <c r="F550" i="9"/>
  <c r="G527" i="9"/>
  <c r="F526" i="9"/>
  <c r="G507" i="9"/>
  <c r="F506" i="9"/>
  <c r="G435" i="9"/>
  <c r="F434" i="9"/>
  <c r="G407" i="9"/>
  <c r="F407" i="9" s="1"/>
  <c r="F406" i="9"/>
  <c r="G370" i="9"/>
  <c r="F369" i="9"/>
  <c r="G320" i="9"/>
  <c r="F320" i="9" s="1"/>
  <c r="F319" i="9"/>
  <c r="G250" i="9"/>
  <c r="F249" i="9"/>
  <c r="G220" i="9"/>
  <c r="F219" i="9"/>
  <c r="G136" i="9"/>
  <c r="F135" i="9"/>
  <c r="G80" i="9"/>
  <c r="F79" i="9"/>
  <c r="G58" i="9"/>
  <c r="F57" i="9"/>
  <c r="G33" i="9"/>
  <c r="F32" i="9"/>
  <c r="G208" i="9"/>
  <c r="F207" i="9"/>
  <c r="G106" i="9"/>
  <c r="F105" i="9"/>
  <c r="F759" i="9" l="1"/>
  <c r="G107" i="9"/>
  <c r="F106" i="9"/>
  <c r="G209" i="9"/>
  <c r="F208" i="9"/>
  <c r="G34" i="9"/>
  <c r="F33" i="9"/>
  <c r="G59" i="9"/>
  <c r="F58" i="9"/>
  <c r="G81" i="9"/>
  <c r="F81" i="9" s="1"/>
  <c r="F80" i="9"/>
  <c r="G137" i="9"/>
  <c r="F136" i="9"/>
  <c r="G221" i="9"/>
  <c r="F220" i="9"/>
  <c r="G251" i="9"/>
  <c r="F250" i="9"/>
  <c r="G371" i="9"/>
  <c r="F370" i="9"/>
  <c r="G436" i="9"/>
  <c r="F435" i="9"/>
  <c r="G508" i="9"/>
  <c r="F507" i="9"/>
  <c r="G528" i="9"/>
  <c r="F528" i="9" s="1"/>
  <c r="F527" i="9"/>
  <c r="G552" i="9"/>
  <c r="F551" i="9"/>
  <c r="G614" i="9"/>
  <c r="F613" i="9"/>
  <c r="G655" i="9"/>
  <c r="F654" i="9"/>
  <c r="G687" i="9"/>
  <c r="F686" i="9"/>
  <c r="G591" i="9"/>
  <c r="F591" i="9" s="1"/>
  <c r="F590" i="9"/>
  <c r="G635" i="9"/>
  <c r="F634" i="9"/>
  <c r="G699" i="9"/>
  <c r="F698" i="9"/>
  <c r="G271" i="9"/>
  <c r="F270" i="9"/>
  <c r="G351" i="9"/>
  <c r="F350" i="9"/>
  <c r="G470" i="9"/>
  <c r="F469" i="9"/>
  <c r="G490" i="9"/>
  <c r="F489" i="9"/>
  <c r="G729" i="9"/>
  <c r="F728" i="9"/>
  <c r="G418" i="9"/>
  <c r="F418" i="9" s="1"/>
  <c r="F417" i="9"/>
  <c r="G730" i="9" l="1"/>
  <c r="F729" i="9"/>
  <c r="G491" i="9"/>
  <c r="F491" i="9" s="1"/>
  <c r="F490" i="9"/>
  <c r="G471" i="9"/>
  <c r="F470" i="9"/>
  <c r="G352" i="9"/>
  <c r="F351" i="9"/>
  <c r="G272" i="9"/>
  <c r="F271" i="9"/>
  <c r="G700" i="9"/>
  <c r="F699" i="9"/>
  <c r="G636" i="9"/>
  <c r="F635" i="9"/>
  <c r="G688" i="9"/>
  <c r="F688" i="9" s="1"/>
  <c r="F687" i="9"/>
  <c r="G656" i="9"/>
  <c r="F655" i="9"/>
  <c r="G615" i="9"/>
  <c r="F614" i="9"/>
  <c r="G553" i="9"/>
  <c r="F552" i="9"/>
  <c r="G509" i="9"/>
  <c r="F508" i="9"/>
  <c r="G437" i="9"/>
  <c r="F436" i="9"/>
  <c r="G372" i="9"/>
  <c r="F371" i="9"/>
  <c r="G252" i="9"/>
  <c r="F251" i="9"/>
  <c r="G222" i="9"/>
  <c r="F221" i="9"/>
  <c r="G138" i="9"/>
  <c r="F137" i="9"/>
  <c r="G60" i="9"/>
  <c r="F59" i="9"/>
  <c r="G35" i="9"/>
  <c r="F34" i="9"/>
  <c r="G210" i="9"/>
  <c r="F210" i="9" s="1"/>
  <c r="F209" i="9"/>
  <c r="G108" i="9"/>
  <c r="F107" i="9"/>
  <c r="G109" i="9" l="1"/>
  <c r="F108" i="9"/>
  <c r="G36" i="9"/>
  <c r="F35" i="9"/>
  <c r="G139" i="9"/>
  <c r="F138" i="9"/>
  <c r="G253" i="9"/>
  <c r="F253" i="9" s="1"/>
  <c r="F252" i="9"/>
  <c r="G510" i="9"/>
  <c r="F509" i="9"/>
  <c r="G61" i="9"/>
  <c r="F61" i="9" s="1"/>
  <c r="F60" i="9"/>
  <c r="G223" i="9"/>
  <c r="F222" i="9"/>
  <c r="G373" i="9"/>
  <c r="F372" i="9"/>
  <c r="G438" i="9"/>
  <c r="F437" i="9"/>
  <c r="G554" i="9"/>
  <c r="F553" i="9"/>
  <c r="G616" i="9"/>
  <c r="F615" i="9"/>
  <c r="G657" i="9"/>
  <c r="F656" i="9"/>
  <c r="G637" i="9"/>
  <c r="F636" i="9"/>
  <c r="G701" i="9"/>
  <c r="F700" i="9"/>
  <c r="G273" i="9"/>
  <c r="F272" i="9"/>
  <c r="G353" i="9"/>
  <c r="F352" i="9"/>
  <c r="G472" i="9"/>
  <c r="F471" i="9"/>
  <c r="G731" i="9"/>
  <c r="F730" i="9"/>
  <c r="G473" i="9" l="1"/>
  <c r="F472" i="9"/>
  <c r="G274" i="9"/>
  <c r="F273" i="9"/>
  <c r="G638" i="9"/>
  <c r="F637" i="9"/>
  <c r="G555" i="9"/>
  <c r="F554" i="9"/>
  <c r="G732" i="9"/>
  <c r="F731" i="9"/>
  <c r="G354" i="9"/>
  <c r="F353" i="9"/>
  <c r="G702" i="9"/>
  <c r="F701" i="9"/>
  <c r="G658" i="9"/>
  <c r="F658" i="9" s="1"/>
  <c r="F657" i="9"/>
  <c r="G617" i="9"/>
  <c r="F616" i="9"/>
  <c r="G439" i="9"/>
  <c r="F438" i="9"/>
  <c r="G374" i="9"/>
  <c r="F374" i="9" s="1"/>
  <c r="F373" i="9"/>
  <c r="G224" i="9"/>
  <c r="F223" i="9"/>
  <c r="G511" i="9"/>
  <c r="F510" i="9"/>
  <c r="G140" i="9"/>
  <c r="F139" i="9"/>
  <c r="G37" i="9"/>
  <c r="F37" i="9" s="1"/>
  <c r="F36" i="9"/>
  <c r="G110" i="9"/>
  <c r="F110" i="9" s="1"/>
  <c r="F109" i="9"/>
  <c r="G141" i="9" l="1"/>
  <c r="F140" i="9"/>
  <c r="G512" i="9"/>
  <c r="F511" i="9"/>
  <c r="G225" i="9"/>
  <c r="F224" i="9"/>
  <c r="G440" i="9"/>
  <c r="F439" i="9"/>
  <c r="G618" i="9"/>
  <c r="F617" i="9"/>
  <c r="G703" i="9"/>
  <c r="F703" i="9" s="1"/>
  <c r="F702" i="9"/>
  <c r="G355" i="9"/>
  <c r="F355" i="9" s="1"/>
  <c r="F354" i="9"/>
  <c r="G733" i="9"/>
  <c r="F732" i="9"/>
  <c r="G556" i="9"/>
  <c r="F555" i="9"/>
  <c r="G639" i="9"/>
  <c r="F639" i="9" s="1"/>
  <c r="F638" i="9"/>
  <c r="G275" i="9"/>
  <c r="F274" i="9"/>
  <c r="G474" i="9"/>
  <c r="F473" i="9"/>
  <c r="G276" i="9" l="1"/>
  <c r="F275" i="9"/>
  <c r="G475" i="9"/>
  <c r="F474" i="9"/>
  <c r="G557" i="9"/>
  <c r="F556" i="9"/>
  <c r="G734" i="9"/>
  <c r="F733" i="9"/>
  <c r="G619" i="9"/>
  <c r="F619" i="9" s="1"/>
  <c r="F618" i="9"/>
  <c r="G441" i="9"/>
  <c r="F440" i="9"/>
  <c r="G226" i="9"/>
  <c r="F225" i="9"/>
  <c r="G513" i="9"/>
  <c r="F512" i="9"/>
  <c r="G142" i="9"/>
  <c r="F141" i="9"/>
  <c r="F734" i="9" l="1"/>
  <c r="G143" i="9"/>
  <c r="F142" i="9"/>
  <c r="G442" i="9"/>
  <c r="F441" i="9"/>
  <c r="G514" i="9"/>
  <c r="F513" i="9"/>
  <c r="G227" i="9"/>
  <c r="F227" i="9" s="1"/>
  <c r="F226" i="9"/>
  <c r="G558" i="9"/>
  <c r="F557" i="9"/>
  <c r="G476" i="9"/>
  <c r="F475" i="9"/>
  <c r="G277" i="9"/>
  <c r="F276" i="9"/>
  <c r="G477" i="9" l="1"/>
  <c r="F476" i="9"/>
  <c r="G559" i="9"/>
  <c r="F558" i="9"/>
  <c r="G278" i="9"/>
  <c r="F277" i="9"/>
  <c r="G515" i="9"/>
  <c r="F514" i="9"/>
  <c r="G443" i="9"/>
  <c r="F442" i="9"/>
  <c r="G144" i="9"/>
  <c r="F143" i="9"/>
  <c r="G444" i="9" l="1"/>
  <c r="F443" i="9"/>
  <c r="G560" i="9"/>
  <c r="F559" i="9"/>
  <c r="G145" i="9"/>
  <c r="F144" i="9"/>
  <c r="G516" i="9"/>
  <c r="F516" i="9" s="1"/>
  <c r="F515" i="9"/>
  <c r="G279" i="9"/>
  <c r="F278" i="9"/>
  <c r="G478" i="9"/>
  <c r="F478" i="9" s="1"/>
  <c r="F477" i="9"/>
  <c r="G280" i="9" l="1"/>
  <c r="F279" i="9"/>
  <c r="G561" i="9"/>
  <c r="F560" i="9"/>
  <c r="G146" i="9"/>
  <c r="F145" i="9"/>
  <c r="G445" i="9"/>
  <c r="F444" i="9"/>
  <c r="G446" i="9" l="1"/>
  <c r="F445" i="9"/>
  <c r="G147" i="9"/>
  <c r="F146" i="9"/>
  <c r="G281" i="9"/>
  <c r="F280" i="9"/>
  <c r="G562" i="9"/>
  <c r="F561" i="9"/>
  <c r="G563" i="9" l="1"/>
  <c r="F562" i="9"/>
  <c r="G282" i="9"/>
  <c r="F281" i="9"/>
  <c r="G447" i="9"/>
  <c r="F446" i="9"/>
  <c r="G148" i="9"/>
  <c r="F147" i="9"/>
  <c r="G149" i="9" l="1"/>
  <c r="F148" i="9"/>
  <c r="G448" i="9"/>
  <c r="F447" i="9"/>
  <c r="G564" i="9"/>
  <c r="F563" i="9"/>
  <c r="G283" i="9"/>
  <c r="F282" i="9"/>
  <c r="G284" i="9" l="1"/>
  <c r="F283" i="9"/>
  <c r="G565" i="9"/>
  <c r="F564" i="9"/>
  <c r="G150" i="9"/>
  <c r="F149" i="9"/>
  <c r="G449" i="9"/>
  <c r="F448" i="9"/>
  <c r="F565" i="9" l="1"/>
  <c r="F449" i="9"/>
  <c r="G450" i="9"/>
  <c r="G151" i="9"/>
  <c r="F150" i="9"/>
  <c r="G285" i="9"/>
  <c r="F284" i="9"/>
  <c r="G286" i="9" l="1"/>
  <c r="F286" i="9" s="1"/>
  <c r="F285" i="9"/>
  <c r="G152" i="9"/>
  <c r="F151" i="9"/>
  <c r="G451" i="9"/>
  <c r="F450" i="9"/>
  <c r="G452" i="9" l="1"/>
  <c r="F451" i="9"/>
  <c r="G153" i="9"/>
  <c r="F152" i="9"/>
  <c r="G453" i="9" l="1"/>
  <c r="F452" i="9"/>
  <c r="G154" i="9"/>
  <c r="F153" i="9"/>
  <c r="G155" i="9" l="1"/>
  <c r="F154" i="9"/>
  <c r="G454" i="9"/>
  <c r="F453" i="9"/>
  <c r="G455" i="9" l="1"/>
  <c r="F454" i="9"/>
  <c r="G156" i="9"/>
  <c r="F155" i="9"/>
  <c r="G456" i="9" l="1"/>
  <c r="F455" i="9"/>
  <c r="G157" i="9"/>
  <c r="F156" i="9"/>
  <c r="G457" i="9" l="1"/>
  <c r="F456" i="9"/>
  <c r="G158" i="9"/>
  <c r="F157" i="9"/>
  <c r="G458" i="9" l="1"/>
  <c r="F457" i="9"/>
  <c r="G159" i="9"/>
  <c r="F158" i="9"/>
  <c r="G459" i="9" l="1"/>
  <c r="F458" i="9"/>
  <c r="G160" i="9"/>
  <c r="F159" i="9"/>
  <c r="F459" i="9" l="1"/>
  <c r="G161" i="9"/>
  <c r="F160" i="9"/>
  <c r="G162" i="9" l="1"/>
  <c r="F161" i="9"/>
  <c r="G163" i="9" l="1"/>
  <c r="F162" i="9"/>
  <c r="G164" i="9" l="1"/>
  <c r="F163" i="9"/>
  <c r="G165" i="9" l="1"/>
  <c r="F164" i="9"/>
  <c r="G166" i="9" l="1"/>
  <c r="F165" i="9"/>
  <c r="G167" i="9" l="1"/>
  <c r="F166" i="9"/>
  <c r="G168" i="9" l="1"/>
  <c r="F167" i="9"/>
  <c r="E4" i="5" l="1"/>
  <c r="F168" i="9"/>
  <c r="E4" i="11" s="1"/>
  <c r="E4" i="6" l="1"/>
  <c r="E4" i="7"/>
</calcChain>
</file>

<file path=xl/sharedStrings.xml><?xml version="1.0" encoding="utf-8"?>
<sst xmlns="http://schemas.openxmlformats.org/spreadsheetml/2006/main" count="5789" uniqueCount="2452">
  <si>
    <t>Шифра програма</t>
  </si>
  <si>
    <t>Назив</t>
  </si>
  <si>
    <t>Назив индикатора</t>
  </si>
  <si>
    <t>Јединица мере</t>
  </si>
  <si>
    <t xml:space="preserve">Базна </t>
  </si>
  <si>
    <t>вредност</t>
  </si>
  <si>
    <t>у 2016.</t>
  </si>
  <si>
    <t>Циљна вредност</t>
  </si>
  <si>
    <t>Остварена вредност у 2016.</t>
  </si>
  <si>
    <t>Буџетски корисник</t>
  </si>
  <si>
    <t>Програм</t>
  </si>
  <si>
    <t>Програмска активност/пројекат</t>
  </si>
  <si>
    <t>0001</t>
  </si>
  <si>
    <t>МИНИСТАРСТВО РУДАРСТВА И ЕНЕРГЕТИКЕ</t>
  </si>
  <si>
    <t>0503</t>
  </si>
  <si>
    <t>Управљање минералним ресурсима</t>
  </si>
  <si>
    <t>Уређење и надзор у области геологије и рударства</t>
  </si>
  <si>
    <t>УПРАВА ЗА ТРАНСПОРТ ОПАСНОГ ТЕРЕТА</t>
  </si>
  <si>
    <t>0701</t>
  </si>
  <si>
    <t>Уређење и надзор у области саобраћаја</t>
  </si>
  <si>
    <t>0007</t>
  </si>
  <si>
    <t>Транспорт опасног терета</t>
  </si>
  <si>
    <t>МИНИСТАРСТВО ПРОСВЕТЕ, НАУКЕ И ТЕХНОЛОШКОГ РАЗВОЈА</t>
  </si>
  <si>
    <t>0201</t>
  </si>
  <si>
    <t>Развој науке и технологије</t>
  </si>
  <si>
    <t>Подршка реализацији општег интереса у научној истраживачкој делатности</t>
  </si>
  <si>
    <t>СЛУЖБА ЗА УПРАВЉАЊЕ КАДРОВИМА</t>
  </si>
  <si>
    <t>0606</t>
  </si>
  <si>
    <t>Подршка раду органа јавне управе</t>
  </si>
  <si>
    <t>Развој људских ресурса</t>
  </si>
  <si>
    <t>ПОВЕРЕНИК ЗА ИНФОРМАЦИЈЕ ОД ЈАВНОГ ЗНАЧАЈА И ЗАШТИТУ ПОДАТАКА О ЛИЧНОСТИ</t>
  </si>
  <si>
    <t>1001</t>
  </si>
  <si>
    <t>Унапређење и заштита људских и мањинских права и слобода</t>
  </si>
  <si>
    <t>0011</t>
  </si>
  <si>
    <t>Доступност информација од јавног значаја и заштита података о личности</t>
  </si>
  <si>
    <t>КАБИНЕТ МИНИСТРА БЕЗ ПОРТФЕЉА ЗАДУЖЕНОГ ЗА ЕВРOПСКЕ ИНТЕГРАЦИЈЕ</t>
  </si>
  <si>
    <t>2102</t>
  </si>
  <si>
    <t>Подршка раду Владе</t>
  </si>
  <si>
    <t>Политички систем</t>
  </si>
  <si>
    <t>0006</t>
  </si>
  <si>
    <t>Стручни и оперативни послови кабинета  министра без портфеља задуженог за европске интеграције</t>
  </si>
  <si>
    <t>0002</t>
  </si>
  <si>
    <t>Подршка развоју функције управљања људским ресурсима</t>
  </si>
  <si>
    <t>УПРАВА ЦАРИНА</t>
  </si>
  <si>
    <t>2303</t>
  </si>
  <si>
    <t>Управљање царинским системом и царинском администрацијом</t>
  </si>
  <si>
    <t>Обезбеђење функционисања утврђивања, контроле и наплате јавних прихода из надлежности царинске службе</t>
  </si>
  <si>
    <t>УПРАВА ЗА САРАДЊУ С ДИЈАСПОРОМ И СРБИМА У РЕГИОНУ</t>
  </si>
  <si>
    <t>1902</t>
  </si>
  <si>
    <t>Сарадња са дијаспором и Србима у региону</t>
  </si>
  <si>
    <t>Заштита права и интереса припадника дијаспоре и Срба у региону</t>
  </si>
  <si>
    <t>ЗАВОД ЗА СОЦИЈАЛНО ОСИГУРАЊЕ</t>
  </si>
  <si>
    <t>0902</t>
  </si>
  <si>
    <t>Социјална заштита </t>
  </si>
  <si>
    <t>Социјална заштита</t>
  </si>
  <si>
    <t>0008</t>
  </si>
  <si>
    <t>Примена међународних уговора о социјалном осигурању</t>
  </si>
  <si>
    <t>Подршка информационом систему царинске службе</t>
  </si>
  <si>
    <t>МИНИСТАРСТВО ЗА РАД, ЗАПОШЉАВАЊЕ, БОРАЧКА И СОЦИЈАЛНА ПИТАЊА</t>
  </si>
  <si>
    <t>0904</t>
  </si>
  <si>
    <t>Борачко-инвалидска заштита</t>
  </si>
  <si>
    <t>Права корисника борачко-инвалидске заштите</t>
  </si>
  <si>
    <t>КАБИНЕТ ПРВОГ ПОТПРЕДСЕДНИКА ВЛАДЕ И МИНИСТРА СПОЉНИХ ПОСЛОВА</t>
  </si>
  <si>
    <t>Стручни и оперативни послови кабинета првог потпредседника Владе и министра спољних послова</t>
  </si>
  <si>
    <t>Очување националног и културног идентитета дијаспоре и Срба у региону</t>
  </si>
  <si>
    <t>Подршка реализацији интереса у иновационој делатности</t>
  </si>
  <si>
    <t>УПРАВА ЗА АГРАРНА ПЛАЋАЊА</t>
  </si>
  <si>
    <t>0103</t>
  </si>
  <si>
    <t>Подстицаји у пољопривреди и руралном развоју</t>
  </si>
  <si>
    <t>Директна плаћања</t>
  </si>
  <si>
    <t>БУЏЕТСКИ ФОНД ЗА УНАПРЕЂЕЊЕ ЕНЕРГЕТСКЕ ЕФИКАСНОСТИ</t>
  </si>
  <si>
    <t>0502</t>
  </si>
  <si>
    <t>Енергетска ефикасност</t>
  </si>
  <si>
    <t>Подстицаји за унапређење енергетске ефикасности</t>
  </si>
  <si>
    <t>МИНИСТАРСТВО ЗДРАВЉА</t>
  </si>
  <si>
    <t>1801</t>
  </si>
  <si>
    <t>Уређење и надзор у области здравства</t>
  </si>
  <si>
    <t>Уређење здравственог система</t>
  </si>
  <si>
    <t>0003</t>
  </si>
  <si>
    <t>Подршка раду предузећа и организација у области нуклеарне сигурности</t>
  </si>
  <si>
    <t>МИНИСТАРСТВО ПОЉОПРИВРЕДЕ И ЗАШТИТЕ ЖИВОТНЕ СРЕДИНЕ</t>
  </si>
  <si>
    <t>0101</t>
  </si>
  <si>
    <t>Уређење и надзор у области пољопривреде</t>
  </si>
  <si>
    <t>Уређење у области пољопривреде и руралног развоја</t>
  </si>
  <si>
    <t>КАНЦЕЛАРИЈА ЗА РЕВИЗИЈУ СИСТЕМА УПРАВЉАЊА СРЕДСТВИМА ЕВРОПСКЕ УНИЈЕ</t>
  </si>
  <si>
    <t>2301</t>
  </si>
  <si>
    <t>Уређење, управљање и надзор финансијског и фискалног система</t>
  </si>
  <si>
    <t>Ревизија система спровођења програма претприступне помоћи ЕУ</t>
  </si>
  <si>
    <t>Мере руралног развоја</t>
  </si>
  <si>
    <t>Очување традиција ослободилачких ратова Србије</t>
  </si>
  <si>
    <t>0009</t>
  </si>
  <si>
    <t>Сарадња са међународним институцијама у области социјалног осигурања</t>
  </si>
  <si>
    <t>Надзор и контрола здравствених установа</t>
  </si>
  <si>
    <t>Санитарни надзор</t>
  </si>
  <si>
    <t>МИНИСТАРСТВО ФИНАНСИЈА</t>
  </si>
  <si>
    <t>0702</t>
  </si>
  <si>
    <t>Реализација инфраструктурних пројеката од значаја за Републику Србију</t>
  </si>
  <si>
    <t>5001</t>
  </si>
  <si>
    <t>Експропријација земљишта у циљу изградње капиталних пројеката</t>
  </si>
  <si>
    <t>0004</t>
  </si>
  <si>
    <t>Надзор у области лекова и дрога</t>
  </si>
  <si>
    <t>0005</t>
  </si>
  <si>
    <t>Подршка раду Фонда за иновациону делатност</t>
  </si>
  <si>
    <t>Подршка удружењима у области борачко-инвалидске заштите</t>
  </si>
  <si>
    <t>Подршка раду Центра за промоцију науке</t>
  </si>
  <si>
    <t>УПРАВА ЗА БИОМЕДИЦИНУ</t>
  </si>
  <si>
    <t>Уређење Управе у области биомедицине</t>
  </si>
  <si>
    <t>4002</t>
  </si>
  <si>
    <t>Истраживање и развој у јавном сектору</t>
  </si>
  <si>
    <t>КАНЦЕЛАРИЈА ЗА ЕВРОПСКЕ ИНТЕГРАЦИЈЕ</t>
  </si>
  <si>
    <t>0602</t>
  </si>
  <si>
    <t>Подршка ефективном коришћењу Инструмената за претприступну помоћ ЕУ и развојне помоћи</t>
  </si>
  <si>
    <t>Планирање и програмирање ЕУ средстава и развојне помоћи</t>
  </si>
  <si>
    <t>7010</t>
  </si>
  <si>
    <t>ИПА - Подршка за учешће у Програмима ЕУ</t>
  </si>
  <si>
    <t>7015</t>
  </si>
  <si>
    <t>ИПА 2013 - Развој приватног сектора</t>
  </si>
  <si>
    <t>УПРАВА ЗА ИЗВРШЕЊЕ КРИВИЧНИХ САНКЦИЈА</t>
  </si>
  <si>
    <t>1602</t>
  </si>
  <si>
    <t>Уређење и управљање у систему правосуђа</t>
  </si>
  <si>
    <t>5026</t>
  </si>
  <si>
    <t>Изградња пријемне зграде и реконструкција „Ц” павиљона у Казнено-поправном заводу Ниш</t>
  </si>
  <si>
    <t>4001</t>
  </si>
  <si>
    <t>Рехабилитација система даљинског грејања у Републици Србији - фаза IV</t>
  </si>
  <si>
    <t>1802</t>
  </si>
  <si>
    <t>Превентивна здравствена заштита</t>
  </si>
  <si>
    <t>Програми јавног здравља у функцији Завода за антирабичну заштиту (заштиту од беснила) „Луј Пастер”, Нови Сад</t>
  </si>
  <si>
    <t>0501</t>
  </si>
  <si>
    <t>Планирање и спровођење енергетске политике</t>
  </si>
  <si>
    <t>Уређење система у области енергетске ефикасности, обновљивих извора енергије и заштита животне средине у енергетици</t>
  </si>
  <si>
    <t>Програми јавног здравља у функцији Института за вирусологију, вакцине и серуме „Торлак”</t>
  </si>
  <si>
    <t>5014</t>
  </si>
  <si>
    <t>Адаптација притвореничких блокова у Окружном затвору Београд</t>
  </si>
  <si>
    <t>4003</t>
  </si>
  <si>
    <t>Помоћ за унапређење система енергетског менаџмента у свим секторима потрошње енергије у Републици Србији - ЈИЦА</t>
  </si>
  <si>
    <t>Подстицање активности на омасовљавању добровољног давалаштва крви</t>
  </si>
  <si>
    <t>0901</t>
  </si>
  <si>
    <t>Обавезно пензијско и инвалидско осигурање</t>
  </si>
  <si>
    <t>Подршка за исплату недостајућих средстава за редовне пензија</t>
  </si>
  <si>
    <t>Праћење и извештавање о ЕУ средствима и међународној помоћи</t>
  </si>
  <si>
    <t>Јавно здравље у функцији Института за јавно здравље Републике  Србије „Др Милан Јовановић Батут”</t>
  </si>
  <si>
    <t>5016</t>
  </si>
  <si>
    <t>Адаптација болничких блокова у Специјалној затворској болници</t>
  </si>
  <si>
    <t>4004</t>
  </si>
  <si>
    <t>Помоћ у имплементацији захтева из уговора о оснивању енергетске заједнице у вези са правним тековинама ЕУ о енергетској ефикасности</t>
  </si>
  <si>
    <t>Eлектроенергетикa, нафтa и природни гас и системи даљинског грејања</t>
  </si>
  <si>
    <t>Подршка Републичком фонду за здравствено осигурање</t>
  </si>
  <si>
    <t>Јавно здравље  у функцији института и завода за јавно здравље</t>
  </si>
  <si>
    <t>Канцеларија за превенцију малигних болести</t>
  </si>
  <si>
    <t>Планирање и програмирање и ефикасно спровођење програма прекограничне и транснационалне сарадње</t>
  </si>
  <si>
    <t>Канцеларија за контролу дувана на превенцији болести насталих као последица пушења</t>
  </si>
  <si>
    <t>0010</t>
  </si>
  <si>
    <t>Подршка спровођењу Акционог плана о здравственој заштити Рома</t>
  </si>
  <si>
    <t>Детекција вируса Западног Нила у популацијама комараца на територији Републике Србије</t>
  </si>
  <si>
    <t>Детекција изазивача Лајмске болести и вирусног, крпељског енцефалитиса на популацији крпеља и територијална дистрибуција на територији Републике Србије</t>
  </si>
  <si>
    <t>Пољопривредна инспекција</t>
  </si>
  <si>
    <t>Едукација лекара примарне здравствене заштите за рано откривање болесника са астмом и хроничном опструктивном болести плућа у Србији</t>
  </si>
  <si>
    <t>ИПА Подршка за учешће у програмима ЕУ</t>
  </si>
  <si>
    <t>ИПА програм прекограничне сарадње Бугарска - Србија</t>
  </si>
  <si>
    <t>0903</t>
  </si>
  <si>
    <t>Породично-правна заштита грађана</t>
  </si>
  <si>
    <t>Права корисника из области заштите породице и деце</t>
  </si>
  <si>
    <t>1803</t>
  </si>
  <si>
    <t>Развој квалитета и доступности здравствене заштите</t>
  </si>
  <si>
    <t>Здравствена заштита лица на издржавању казне затвора и  пружање хитне медицинске помоћи особама непознатог пребивалишта и другим лицима која ово право не остварују на другачији начин</t>
  </si>
  <si>
    <t>Стратешко планирање у енергетици</t>
  </si>
  <si>
    <t>ИПА програм прекограничне сарадње Румунија - Србија</t>
  </si>
  <si>
    <t>Подршка удружењима у области заштите породице и деце</t>
  </si>
  <si>
    <t>МИНИСТАРСТВО КУЛТУРЕ И ИНФОРМИСАЊА</t>
  </si>
  <si>
    <t>1203</t>
  </si>
  <si>
    <t>Јачање културне продукције и уметничког стваралаштва</t>
  </si>
  <si>
    <t>Подршка развоју визуелне уметности и мултимедије</t>
  </si>
  <si>
    <t>Системи и базе података у области пољопривреде</t>
  </si>
  <si>
    <t>ИПА програм прекограничне сарадње Мађарска- Србија</t>
  </si>
  <si>
    <t>4013</t>
  </si>
  <si>
    <t>Развој здравства 2</t>
  </si>
  <si>
    <t>Подршка филмској уметности и осталом аудиовизуелном стваралаштву</t>
  </si>
  <si>
    <t>5015</t>
  </si>
  <si>
    <t>Изградња новог затвора у Панчеву</t>
  </si>
  <si>
    <t>4005</t>
  </si>
  <si>
    <t>ИПА програм прекограничне сарадње Хрватска- Србија</t>
  </si>
  <si>
    <t>1806</t>
  </si>
  <si>
    <t>Подршка удружењима и организацијама</t>
  </si>
  <si>
    <t>Подстицање активности стручних организација, савета и удружења</t>
  </si>
  <si>
    <t>Јавна овлашћења поверена Црвеном крсту Србије</t>
  </si>
  <si>
    <t>4006</t>
  </si>
  <si>
    <t>ИПА програм прекограничне сарадње Србија - Босна и Херцеговина</t>
  </si>
  <si>
    <t>Изградња граничног прелаза Гостун</t>
  </si>
  <si>
    <t>Подршка развоју књижевног стваралаштва и издаваштва</t>
  </si>
  <si>
    <t>ИПА 2013 -  Подршка за модернизацију управе царина и унапређење управљања границом</t>
  </si>
  <si>
    <t>4007</t>
  </si>
  <si>
    <t>ИПА програм прекограничне сарадње Србија - Црна Гора</t>
  </si>
  <si>
    <t>Подршка развоју музичког стваралаштва</t>
  </si>
  <si>
    <t>Стручни и оперативни послови кабинета потпредседника владе и министра државне управе и локалне самоуправе</t>
  </si>
  <si>
    <t>БУЏЕТСКИ ФОНД ЗА ЛЕЧЕЊЕ ОБОЉЕЊА, СТАЊА ИЛИ ПОВРЕДА КОЈЕ СЕ НЕ МОГУ УСПЕШНО ЛЕЧИТИ У РЕПУБЛИЦИ СРБИЈИ</t>
  </si>
  <si>
    <t>Лечење обољења, стања или повреда које се не могу успешно лечити у Републици Србији</t>
  </si>
  <si>
    <t>5002</t>
  </si>
  <si>
    <t>Изградња граничног прелаза Котроман</t>
  </si>
  <si>
    <t>4008</t>
  </si>
  <si>
    <t>Транснационални програм Дунав (Југоисточна Европа)</t>
  </si>
  <si>
    <t>Подршка развоју сценског стваралаштва - позориште/уметничка игра</t>
  </si>
  <si>
    <t>4009</t>
  </si>
  <si>
    <t>Јадранско Јонски транснационални програм (Јадрански програм)</t>
  </si>
  <si>
    <t>Унапређење квалитета рада Одељења за типизацију ткива у спровођењу здравствене заштите од општег интереса</t>
  </si>
  <si>
    <t>5003</t>
  </si>
  <si>
    <t>Изградња граничног прелаза Ватин</t>
  </si>
  <si>
    <t>Унапређење здравствене заштите оболелих од хемофилије и других урођених коагулопатија Института за трансфузију Србије</t>
  </si>
  <si>
    <t>Подршка културној делатности осетљивих друштвених група</t>
  </si>
  <si>
    <t>Обезбеђивање услова за трансплантацију органа код одраслих</t>
  </si>
  <si>
    <t>5004</t>
  </si>
  <si>
    <t>Изградња граничног прелаза Бајина Башта</t>
  </si>
  <si>
    <t>Обезбеђивање услова за трансплантацију матичних ћелија хематопоезе код деце у Србији - изградња и опремање банке крви пупченика и стерилног блока</t>
  </si>
  <si>
    <t>Подршка спровођењу Националног програма онколошке здравствене заштите „Србија против рака”</t>
  </si>
  <si>
    <t>1204</t>
  </si>
  <si>
    <t>Систем јавног информисања</t>
  </si>
  <si>
    <t>Подршка остваривању јавног интереса у области информисања</t>
  </si>
  <si>
    <t>Подршка спровођењу Националног програма кардиолошке здравствене заштите</t>
  </si>
  <si>
    <t>5008</t>
  </si>
  <si>
    <t>Изградња комплекса царинске испоставе при ГП Градина</t>
  </si>
  <si>
    <t>Подршка информисању грађана на територији АП Косово и Метохија на српском језику</t>
  </si>
  <si>
    <t>1205</t>
  </si>
  <si>
    <t>Међународна културна сарадња</t>
  </si>
  <si>
    <t>1202</t>
  </si>
  <si>
    <t>Унапређење система заштите културног наслеђа</t>
  </si>
  <si>
    <t>Подршка истраживању, заштити и очувању непокретног културног наслеђа</t>
  </si>
  <si>
    <t>Обнова и заштита Манастира Хиландар</t>
  </si>
  <si>
    <t>ПОРЕСКА УПРАВА</t>
  </si>
  <si>
    <t>2302</t>
  </si>
  <si>
    <t>Управљање пореским системом и пореском администрацијом</t>
  </si>
  <si>
    <t>Подршка пореске администрације при управљању пореским системом </t>
  </si>
  <si>
    <t>УСТАНОВЕ КУЛТУРЕ</t>
  </si>
  <si>
    <t>Подршка раду установа у области заштите и очувања културног наслеђа</t>
  </si>
  <si>
    <t>АВИО-СЛУЖБА ВЛАДЕ</t>
  </si>
  <si>
    <t>Летачка оператива</t>
  </si>
  <si>
    <t>Подршка раду Матице Српске</t>
  </si>
  <si>
    <t>0012</t>
  </si>
  <si>
    <t>Техничка оператива</t>
  </si>
  <si>
    <t>Дигитализација културног наслеђа</t>
  </si>
  <si>
    <t>Модернизација информационог система Пореске управe</t>
  </si>
  <si>
    <t>Извршење кривичних санкција</t>
  </si>
  <si>
    <t>ГЕНЕРАЛНИ СЕКРЕТАРИЈАТ ВЛАДЕ</t>
  </si>
  <si>
    <t>Стручни и оперативни послови Генералног секретаријата Владе</t>
  </si>
  <si>
    <t>Адаптација и реконструкција Музеја савремене уметности</t>
  </si>
  <si>
    <t>МИНИСТАРСТВО ГРАЂЕВИНАРСТВА, САОБРАЋАЈА И ИНФРАСТРУКТУРЕ</t>
  </si>
  <si>
    <t>1101</t>
  </si>
  <si>
    <t>Уређење и надзор у области планирања и изградње</t>
  </si>
  <si>
    <t>Издавање дозвола и других управних и вануправних аката</t>
  </si>
  <si>
    <t>РЕПУБЛИЧКИ ХИДРОМЕТЕОРОЛОШКИ ЗАВОД</t>
  </si>
  <si>
    <t>0403</t>
  </si>
  <si>
    <t>Метеоролошки и хидролошки послови од интереса за Републику Србију</t>
  </si>
  <si>
    <t>Заштита животне средине</t>
  </si>
  <si>
    <t>Метеоролошки осматрачки систем</t>
  </si>
  <si>
    <t>Утврђивање, контрола и наплата пореза и осталих јавних прихода</t>
  </si>
  <si>
    <t>Санација, адаптација и реконструкција Народног музеја</t>
  </si>
  <si>
    <t>МИНИСТАРСТВО УНУТРАШЊИХ ПОСЛОВА</t>
  </si>
  <si>
    <t>1401</t>
  </si>
  <si>
    <t>Безбедно друштво</t>
  </si>
  <si>
    <t>7014</t>
  </si>
  <si>
    <t>Програм прекограничне сарадње Хрватска - Србија „UXO” – „Јачање капацитета српских и хрватских власти одговорних за управљање неексплодираним убојитим средствима и минама”</t>
  </si>
  <si>
    <t>ФОНД ЗА ПОДСТИЦАЊЕ РАЗВОЈА ПОЉОПРИВРЕДНЕ ПРОИЗВОДЊЕ У РЕПУБЛИЦИ</t>
  </si>
  <si>
    <t>Кредитна подршка у пољопривреди</t>
  </si>
  <si>
    <t>Програм прекограничне сарадње Србија -  Босна и Херцеговина 
„Заједничке активности на праћењу и сузбијању шумских пожара у Западној Србиј”</t>
  </si>
  <si>
    <t>СРПСКА АКАДЕМИЈА НАУКА И УМЕТНОСТИ</t>
  </si>
  <si>
    <t>Академијске награде</t>
  </si>
  <si>
    <t>Подршка раду САНУ</t>
  </si>
  <si>
    <t>Метеоролошки и хидролошко аналитичко-прогностички систем, хидрометеоролошки систем за рану најаву и упозорења и хидрометеоролошки рачунарски и телекомуникациони систем</t>
  </si>
  <si>
    <t>ИПА 2013 - Енергетски сектор</t>
  </si>
  <si>
    <t>7001</t>
  </si>
  <si>
    <t>Обележавање Првог светског рата</t>
  </si>
  <si>
    <t>РЕПУБЛИЧКИ СЕКРЕТАРИЈАТ ЗА ЗАКОНОДАВСТВО</t>
  </si>
  <si>
    <t>1606</t>
  </si>
  <si>
    <t>Изградња, праћење и унапређење правног система</t>
  </si>
  <si>
    <t>Надзор над процесом доношења прописа и општих аката у правном систему</t>
  </si>
  <si>
    <t>Хидролошки осматрачки систем и хидролошке анализе</t>
  </si>
  <si>
    <t>Друмски транспорт, путеви и безбедност саобраћаја</t>
  </si>
  <si>
    <t>Изградња интермодалног терминала</t>
  </si>
  <si>
    <t>Подршка изради просторних и урбанистичких планова</t>
  </si>
  <si>
    <t>РЕПУБЛИЧКИ ГЕОДЕТСКИ ЗАВОД</t>
  </si>
  <si>
    <t>1102</t>
  </si>
  <si>
    <t>Државни премер, катастар и управљање геопросторним подацима на националном нивоу</t>
  </si>
  <si>
    <t>Управљање непокретностима и водовима</t>
  </si>
  <si>
    <t>5005</t>
  </si>
  <si>
    <t>Коридор X-извођење радова на изградњи леве траке аутопута Е-75 од граничног прелаза „Хоргош” до Новог Сада</t>
  </si>
  <si>
    <t>Формирање базе података за нафту и гас</t>
  </si>
  <si>
    <t>Железнички и интермодални саобраћај</t>
  </si>
  <si>
    <t>Уређење грађевинских материјала и производа стамбеног сектора и енергетска ефикасност</t>
  </si>
  <si>
    <t>Обнова и одржавање референтних основа, референтних система и државне границе Републике Србије</t>
  </si>
  <si>
    <t>УПРАВА ЗА ЗАЈЕДНИЧКЕ ПОСЛОВЕ РЕПУБЛИЧКИХ ОРГАНА</t>
  </si>
  <si>
    <t>Одржавање објеката и oпреме, набавка опреме и материјала</t>
  </si>
  <si>
    <t>Административна подршка управљању финансијским и фискалним системом</t>
  </si>
  <si>
    <t>Норвешка помоћ Србији на успостављању енергетског планирања на локалном нивоу</t>
  </si>
  <si>
    <t>КАНЦЕЛАРИЈА ЗА САРАДЊУ СА ЦИВИЛНИМ ДРУШТВОМ</t>
  </si>
  <si>
    <t>1002</t>
  </si>
  <si>
    <t>Стварање подстицајног окружења за развој цивилног друштва</t>
  </si>
  <si>
    <t>Подстицајно окружење за развој цивилног друштва</t>
  </si>
  <si>
    <t>5007</t>
  </si>
  <si>
    <t>Изградња моста Земун-Борча са припадајућим саобраћајницама</t>
  </si>
  <si>
    <t>УПРАВА ЗА ШУМЕ</t>
  </si>
  <si>
    <t>0106</t>
  </si>
  <si>
    <t>Развој шумарства и ловства</t>
  </si>
  <si>
    <t>7013</t>
  </si>
  <si>
    <t>Програм прекограничне сарадње Србија -  Босна и Херцеговина „Заједничке активности на праћењу и сузбијању шумских пожара у Западној Србији“</t>
  </si>
  <si>
    <t>Водни саобраћај</t>
  </si>
  <si>
    <t>Информационо-комуникационе, опште и специјализоване услуге</t>
  </si>
  <si>
    <t>Стручни, управни и инспекцијски надзор и процена вредности непокретности</t>
  </si>
  <si>
    <t>Праћење и анализа климе и прогноза климатске варијабилности и климатских промена</t>
  </si>
  <si>
    <t>ЕУ интеграције и међународна сарадња у области цивилног друштва</t>
  </si>
  <si>
    <t>Набавка софтверских лиценци</t>
  </si>
  <si>
    <t>Управни послови у области државног премера и катастра</t>
  </si>
  <si>
    <t>Прикупљање и обрада геопросторних података</t>
  </si>
  <si>
    <t>Остали стручни и оперативни послови</t>
  </si>
  <si>
    <t>Регулаторне делатности, уређење грађевинског земљишта и легализација</t>
  </si>
  <si>
    <t>ФИСКАЛНИ САВЕТ</t>
  </si>
  <si>
    <t>2305</t>
  </si>
  <si>
    <t>Праћење и предлагање мера за већу фискалну одговорност</t>
  </si>
  <si>
    <t>Стручна анализа фискалне политике</t>
  </si>
  <si>
    <t>КОМЕСАРИЈАТ ЗА ИЗБЕГЛИЦЕ И МИГРАЦИЈЕ</t>
  </si>
  <si>
    <t>0013</t>
  </si>
  <si>
    <t>Подршка присилним мигрантима и унапређење система управљања миграцијама</t>
  </si>
  <si>
    <t>Брза саобраћајница Iб реда Нови Сад-Рума</t>
  </si>
  <si>
    <t>Подршка остварењу права корисника по посебним прописима из ПИО и заштита материјалног положаја пензионера</t>
  </si>
  <si>
    <t>Ваздушни саобраћај</t>
  </si>
  <si>
    <t>0601</t>
  </si>
  <si>
    <t>Подршка приступању Србије ЕУ</t>
  </si>
  <si>
    <t>Координација процеса европских интеграција</t>
  </si>
  <si>
    <t>УПРАВА ЗА ПОЉОПРИВРЕДНО ЗЕМЉИШТЕ</t>
  </si>
  <si>
    <t>0102</t>
  </si>
  <si>
    <t>Заштита, уређење, коришћење и управљање пољопривредним земљиштем</t>
  </si>
  <si>
    <t>Подршка уређењу пољопривредног земљишта</t>
  </si>
  <si>
    <t>Развој националне инфраструктуре геопросторних података</t>
  </si>
  <si>
    <t>Пројекат урбане обнове стамбеног блока у Краљеву, оштећеног земљотресом</t>
  </si>
  <si>
    <t>Подршка раду установа културе у области савременог стваралаштва </t>
  </si>
  <si>
    <t>1201</t>
  </si>
  <si>
    <t>Уређење и развој система у области културе и информисања</t>
  </si>
  <si>
    <t>Развој система у области јавног информисања и надзор над спровођењем закона</t>
  </si>
  <si>
    <t>5012</t>
  </si>
  <si>
    <t>Израда Студије оправданости са Идејним пројектом и Главног пројекта за денивелацију укрштаја железничке пруге бр.5 Београд-Шид-државна граница и државног пута IIb реда број 319 на км 20+993, у Батајници</t>
  </si>
  <si>
    <t>Подршка заштити и коришћењу пољопривредног земљишта</t>
  </si>
  <si>
    <t>Администрација и управљање</t>
  </si>
  <si>
    <t>КАНЦЕЛАРИЈА ЗА КОСОВО И МЕТОХИЈУ</t>
  </si>
  <si>
    <t>0603</t>
  </si>
  <si>
    <t>Подршка функционисању установа и организација на територији АП Косово и Метохија</t>
  </si>
  <si>
    <t>Подршка функционисању и унапређењу локалних административних капацитета</t>
  </si>
  <si>
    <t>1403</t>
  </si>
  <si>
    <t>Високо образовање у области безбедности</t>
  </si>
  <si>
    <t>Материјално технички капацитети</t>
  </si>
  <si>
    <t>Подршка функционисању васпитно-образовних институција у складу са мрежом школа и предшколских установа</t>
  </si>
  <si>
    <t>САВЕТ ЗА БОРБУ ПРОТИВ КОРУПЦИЈЕ</t>
  </si>
  <si>
    <t>1601</t>
  </si>
  <si>
    <t>Борба против корупције</t>
  </si>
  <si>
    <t>Стручна подршка Влади у борби против корупције</t>
  </si>
  <si>
    <t>Подршка функционисању здравствених институција у складу са мрежом здравствених институција</t>
  </si>
  <si>
    <t>Стварање услова за политику једнаких могућности</t>
  </si>
  <si>
    <t>Стручна и административна подршка</t>
  </si>
  <si>
    <t>0604</t>
  </si>
  <si>
    <t>Подршка унапређењу квалитета живота српског и неалбанског становништва на територији АП Косово и Метохија</t>
  </si>
  <si>
    <t>Подстицај економског развоја</t>
  </si>
  <si>
    <t>Стручна и административна подршка у управљању пољопривредним земљиштем</t>
  </si>
  <si>
    <t>0014</t>
  </si>
  <si>
    <t>Рад Комисије за нестала лица</t>
  </si>
  <si>
    <t>Изградња и реконструкција стамбених објеката</t>
  </si>
  <si>
    <t>Пружање правне помоћи српском и неалбанском становништву</t>
  </si>
  <si>
    <t>ТУЖИЛАШТВО ЗА ОРГАНИЗОВАНИ КРИМИНАЛ</t>
  </si>
  <si>
    <t>1604</t>
  </si>
  <si>
    <t>Рад тужилаштва</t>
  </si>
  <si>
    <t>Административна подршка раду Тужилаштва за организовани криминал</t>
  </si>
  <si>
    <t>УПРАВА ЗА САРАДЊУ С ЦРКВАМА И ВЕРСКИМ ЗАЈЕДНИЦАМА</t>
  </si>
  <si>
    <t>1901</t>
  </si>
  <si>
    <t>Сарадња државе са црквама и верским заједницама</t>
  </si>
  <si>
    <t>Подршка раду свештеника, монаха и верских службеника </t>
  </si>
  <si>
    <t>ИПА 2008 - Подршка увођењу децентрализованог система управљања фондовима ЕУ</t>
  </si>
  <si>
    <t>5017</t>
  </si>
  <si>
    <t>Изградња новог затвора у Крагујевцу</t>
  </si>
  <si>
    <t>Подршка социјално угроженом становништву и процесу повратка</t>
  </si>
  <si>
    <t>Подршка организацијама цивилног друштва</t>
  </si>
  <si>
    <t>Подршка свештенству и монаштву на Косову и Метохији</t>
  </si>
  <si>
    <t>7007</t>
  </si>
  <si>
    <t>ИПА 2013 - Сектор унутрашњих послова</t>
  </si>
  <si>
    <t>5018</t>
  </si>
  <si>
    <t>Казнено-поправни завод Падинска скела</t>
  </si>
  <si>
    <t>РЕПУБЛИЧКА ДИРЕКЦИЈА ЗА ВОДЕ</t>
  </si>
  <si>
    <t>0401</t>
  </si>
  <si>
    <t>Интегрално управљање водама</t>
  </si>
  <si>
    <t>Изградња система за наводњавање - прва фаза</t>
  </si>
  <si>
    <t>УПРАВА ЗА УТВРЂИВАЊЕ СПОСОБНОСТИ БРОДОВА ЗА ПЛОВИДБУ</t>
  </si>
  <si>
    <t>Утврђивање техничке способности пловних и плутајућих објеката за пловидбу и експлоатацију</t>
  </si>
  <si>
    <t>Заштита културне баштине, подршка Српској православној цркви и културним активностима</t>
  </si>
  <si>
    <t>Подршка средњем теолошком образовању</t>
  </si>
  <si>
    <t>Подршка високом теолошком образовању</t>
  </si>
  <si>
    <t>Заштита верског, културног и националног идентитета</t>
  </si>
  <si>
    <t>Нормативно уређење царинског система</t>
  </si>
  <si>
    <t>Подршка за градњу и обнову верских објеката</t>
  </si>
  <si>
    <t>РЕПУБЛИЧКА КОМИСИЈА ЗА ЗАШТИТУ ПРАВА У ПОСТУПЦИМА ЈАВНИХ НАБАВКИ</t>
  </si>
  <si>
    <t>0612</t>
  </si>
  <si>
    <t>Развој система и заштита права у поступцима јавних набавки</t>
  </si>
  <si>
    <t>Заштитa права у поступцима јавних набавки</t>
  </si>
  <si>
    <t>БУЏЕТСКИ ФОНД ЗА ПРОГРАМЕ ЗАШТИТЕ И УНАПРЕЂЕЊА ПОЛОЖАЈА ОСОБА СА ИНВАЛИДИТЕТОМ</t>
  </si>
  <si>
    <t>Заштита положаја особа са инвалидитетом </t>
  </si>
  <si>
    <t>Унапређење верске културе, верских слобода и толеранције </t>
  </si>
  <si>
    <t>Пензијско, инвалидско и здравствено осигурање за свештенике и верске службенике</t>
  </si>
  <si>
    <t>Нормативно уређење фискалног система</t>
  </si>
  <si>
    <t>Спровођење тужилачких активности Тужилаштва за организовани криминал</t>
  </si>
  <si>
    <t>5022</t>
  </si>
  <si>
    <t>Реконструкција смештајних капацитета по заводима у оквиру Управе за извршење кривичних санкција</t>
  </si>
  <si>
    <t>7005</t>
  </si>
  <si>
    <t>ИПА 2013 - Животна средина и климатске промене</t>
  </si>
  <si>
    <t>УПРАВА ЗА ЈАВНЕ НАБАВКЕ</t>
  </si>
  <si>
    <t>Развој и праћење система јавних набавки</t>
  </si>
  <si>
    <t>БОРСКИ УПРАВНИ ОКРУГ</t>
  </si>
  <si>
    <t>0023</t>
  </si>
  <si>
    <t>Стручни и оперативни послови Борског управног округа</t>
  </si>
  <si>
    <t>МИНИСТАРСТВО ДРЖАВНЕ УПРАВЕ И ЛОКАЛНЕ САМОУПРАВЕ</t>
  </si>
  <si>
    <t>0608</t>
  </si>
  <si>
    <t>Систем локалне самоуправе</t>
  </si>
  <si>
    <t>Нормативно уређење и надзор у области локалне самоуправе</t>
  </si>
  <si>
    <t>УПРАВА ЗА ДУВАН</t>
  </si>
  <si>
    <t>Регулација производње и промета дувана и дуванских производа</t>
  </si>
  <si>
    <t>КАБИНЕТ ПРЕДСЕДНИКА ВЛАДЕ</t>
  </si>
  <si>
    <t>Стручни и оперативни послови кабинета председника Владе</t>
  </si>
  <si>
    <t>УПРАВА ЗА СЛОБОДНЕ ЗОНЕ</t>
  </si>
  <si>
    <t>1510</t>
  </si>
  <si>
    <t>Привлачење инвестиција</t>
  </si>
  <si>
    <t>Промоција, развој, контрола и надзор слободних зона</t>
  </si>
  <si>
    <t>7002</t>
  </si>
  <si>
    <t>ИПА 2013 - Сектор правосуђа</t>
  </si>
  <si>
    <t>ДИРЕКЦИЈА ЗА ЕЛЕКТРОНСКУ УПРАВУ</t>
  </si>
  <si>
    <t>0609</t>
  </si>
  <si>
    <t>E-Управа</t>
  </si>
  <si>
    <t>Успостављање јединственог информационог система за инспекције - E - инспектор</t>
  </si>
  <si>
    <t>ТУЖИЛАШТВО ЗА РАТНЕ ЗЛОЧИНЕ</t>
  </si>
  <si>
    <t>Административна подршка раду Тужилаштва за ратне злочине</t>
  </si>
  <si>
    <t>БУЏЕТСКИ ФОНД ЗА ВОДЕ РЕПУБЛИКЕ СРБИЈЕ</t>
  </si>
  <si>
    <t>Уређење и коришћење вода</t>
  </si>
  <si>
    <t>1402</t>
  </si>
  <si>
    <t>Безбедан град</t>
  </si>
  <si>
    <t>Организовање рада Полицијских управа</t>
  </si>
  <si>
    <t>РЕПУБЛИЧКА АГЕНЦИЈА ЗА МИРНО РЕШАВАЊЕ РАДНИХ СПОРОВА</t>
  </si>
  <si>
    <t>0802</t>
  </si>
  <si>
    <t>Уређење система рада и радно-правних односа</t>
  </si>
  <si>
    <t>Mирно решавање радних спорова</t>
  </si>
  <si>
    <t>Развој инфраструктуре електронске управе и електронских услуга</t>
  </si>
  <si>
    <t>Јачање капацитета локалне самоуправе</t>
  </si>
  <si>
    <t>ПРАВОСУДНА АКАДЕМИЈА</t>
  </si>
  <si>
    <t>Стручнo усавршавање за будуће и постојеће носиоце правосудне функције</t>
  </si>
  <si>
    <t>Заштита вода од загађивања</t>
  </si>
  <si>
    <t>7011</t>
  </si>
  <si>
    <t>ИПА 2013 - Друштвени развој</t>
  </si>
  <si>
    <t>5025</t>
  </si>
  <si>
    <t>Израда пројектно-техничких документација за нове објекте и објекте које треба реконструисати</t>
  </si>
  <si>
    <t>Оснивање документационог центра</t>
  </si>
  <si>
    <t>Уређење водотока и заштита од штетног дејства вода</t>
  </si>
  <si>
    <t>Подршка грађевинској индустрији</t>
  </si>
  <si>
    <t>Планирање и међународна сарадња у области вода</t>
  </si>
  <si>
    <t>БУЏЕТСКИ ФОНД ЗА ПРОГРАМ ЛОКАЛНЕ САМОУПРАВЕ</t>
  </si>
  <si>
    <t>Подршка развоју и функционисању система локалне самоуправе</t>
  </si>
  <si>
    <t>ЗАВОД ЗА ИНТЕЛЕКТУАЛНУ СВОЈИНУ</t>
  </si>
  <si>
    <t>0202</t>
  </si>
  <si>
    <t>Заштита интелектуалне својине</t>
  </si>
  <si>
    <t>ДИРЕКЦИЈА ЗА ВОДНЕ ПУТЕВЕ</t>
  </si>
  <si>
    <t>Одржавање водних путева</t>
  </si>
  <si>
    <t>ЦЕНТАР ЗА РАЗМИНИРАЊЕ</t>
  </si>
  <si>
    <t>Хуманитарно разминирање у Републици Србији</t>
  </si>
  <si>
    <t>УСТАНОВА ЗА РЕГИСТАР ОБАВЕЗНОГ СОЦИЈАЛНОГ ОСИГУРАЊА</t>
  </si>
  <si>
    <t>Регистар обавезног социјалног осигурања</t>
  </si>
  <si>
    <t>РЕПУБЛИЧКА ДИРЕКЦИЈА ЗА ИМОВИНУ РЕПУБЛИКЕ СРБИЈЕ</t>
  </si>
  <si>
    <t>0605</t>
  </si>
  <si>
    <t>Евиденција, управљање и располагање јавном својином</t>
  </si>
  <si>
    <t>Евидентирање, упис права својине и других стварних права на непокретностима и успостављање јавне својине</t>
  </si>
  <si>
    <t>РАСИНСКИ УПРАВНИ ОКРУГ</t>
  </si>
  <si>
    <t>0028</t>
  </si>
  <si>
    <t>Стручни и оперативни послови Расинског управног округа</t>
  </si>
  <si>
    <t>Спровођење тужилачких активности Тужилаштва за ратне злочине</t>
  </si>
  <si>
    <t>РЕПУБЛИЧКА ДИРЕКЦИЈА ЗА РОБНЕ РЕЗЕРВЕ</t>
  </si>
  <si>
    <t>2401</t>
  </si>
  <si>
    <t>Управљање робним резервама</t>
  </si>
  <si>
    <t>Образовање, обнављање, смештај и чување робних резерви</t>
  </si>
  <si>
    <t>БУЏЕТСКИ ФОНД ЗА УСТАНОВЕ СОЦИЈАЛНЕ ЗАШТИТЕ</t>
  </si>
  <si>
    <t>Подршка обављању делатности установа социјалне заштите </t>
  </si>
  <si>
    <t>ПОМОРАВСКИ УПРАВНИ ОКРУГ</t>
  </si>
  <si>
    <t>0022</t>
  </si>
  <si>
    <t>Стручни и оперативни послови Поморавског управног округа</t>
  </si>
  <si>
    <t>ПОДУНАВСКИ УПРАВНИ ОКРУГ</t>
  </si>
  <si>
    <t>0019</t>
  </si>
  <si>
    <t>Стручни и оперативни послови Подунавског управног округа</t>
  </si>
  <si>
    <t>ЗАВОД ЗА ВРЕДНОВАЊЕ КВАЛИТЕТА ОБРAЗОВАЊА И ВАСПИТАЊА</t>
  </si>
  <si>
    <t>2001</t>
  </si>
  <si>
    <t>Уређење, надзор и развој свих нивоа образовног система</t>
  </si>
  <si>
    <t>Осигурање квалитета у систему образовања</t>
  </si>
  <si>
    <t>БЕЗБЕДНОСНО - ИНФОРМАТИВНА АГЕНЦИЈА</t>
  </si>
  <si>
    <t>1405</t>
  </si>
  <si>
    <t>Национална безбедност</t>
  </si>
  <si>
    <t>Безбедносно-обавештајне и информативне активности</t>
  </si>
  <si>
    <t>ПОВЕРЕНИК ЗА ЗАШТИТУ РАВНОПРАВНОСТИ</t>
  </si>
  <si>
    <t>Симулација суђења MOOT COURT</t>
  </si>
  <si>
    <t>РАШКИ УПРАВНИ ОКРУГ</t>
  </si>
  <si>
    <t>0027</t>
  </si>
  <si>
    <t>Стручни и оперативни послови Рашког управног округа</t>
  </si>
  <si>
    <t>Капитални пројекти Безбедносно-информативне агенције</t>
  </si>
  <si>
    <t>УСТАНОВЕ ОБРАЗОВАЊА ЗА НАЦИОНАЛНУ БЕЗБЕДНОСТ</t>
  </si>
  <si>
    <t>Образовање за националну безбедност</t>
  </si>
  <si>
    <t>Стручна и административна подршка за спровођење мера подстицаја</t>
  </si>
  <si>
    <t>Права корисника социјалне заштите</t>
  </si>
  <si>
    <t>УСТАНОВА У ОБЛАСТИ СТАНДАРДИЗАЦИЈЕ</t>
  </si>
  <si>
    <t>1503</t>
  </si>
  <si>
    <t>Развој националног система инфраструктуре квалитета</t>
  </si>
  <si>
    <t>Уређење области стандардизације</t>
  </si>
  <si>
    <t>Брана са акумулацијом „СТУБО-РОВНИ” Ваљево</t>
  </si>
  <si>
    <t>Пружање стручне подршке установама у доменима вредновања и самовредновања</t>
  </si>
  <si>
    <t>5006</t>
  </si>
  <si>
    <t>Изградња граничног прелаза Сот</t>
  </si>
  <si>
    <t>Подршка удружењима и локалним заједницама</t>
  </si>
  <si>
    <t>РЕПУБЛИЧКИ ЗАВОД ЗА СТАТИСТИКУ</t>
  </si>
  <si>
    <t>0611</t>
  </si>
  <si>
    <t>Израда резултата званичне статистике</t>
  </si>
  <si>
    <t>Макроекономске статистике и статистика пољопривреде</t>
  </si>
  <si>
    <t>7008</t>
  </si>
  <si>
    <t>ИПА 2012 - Подршка унапређењу животних услова повратника и затварање колективних центара</t>
  </si>
  <si>
    <t>Демографија и друштвене статистике</t>
  </si>
  <si>
    <t>Пословне статистике</t>
  </si>
  <si>
    <t>Подршка приватном сектору за воће, јагодичасто и бобичасто воће у јужној Србији</t>
  </si>
  <si>
    <t>Усаглашавање званичне статистике са европским статистичким системом</t>
  </si>
  <si>
    <t>Стручни и оперативни послови кабинета министра без портфеља задуженог за ванредне ситуације</t>
  </si>
  <si>
    <t>КОЛУБАРСКИ УПРАВНИ ОКРУГ</t>
  </si>
  <si>
    <t>0018</t>
  </si>
  <si>
    <t>Стручни и оперативни послови Колубарског управног округа</t>
  </si>
  <si>
    <t>ЗАЈЕЧАРСКИ УПРАВНИ ОКРУГ</t>
  </si>
  <si>
    <t>0024</t>
  </si>
  <si>
    <t>Стручни и оперативни послови Зајечарског управног округа</t>
  </si>
  <si>
    <t>Истраживање и вредновање у образовању</t>
  </si>
  <si>
    <t>Обављање делатности установа социјалне заштите </t>
  </si>
  <si>
    <t>БУЏЕТСКИ ФОНД ЗА ВАНРЕДНЕ СИТУАЦИЈЕ</t>
  </si>
  <si>
    <t>Управљање у ванредним ситуацијама</t>
  </si>
  <si>
    <t>Управљање, располагање и заштита државне имовине</t>
  </si>
  <si>
    <t>УСТАНОВА У ОБЛАСТИ АКРЕДИТАЦИЈЕ</t>
  </si>
  <si>
    <t>Акредитација тела за оцењивање усаглашености</t>
  </si>
  <si>
    <t>Брана са акумулацијом „АРИЉЕ” профил „СВРАЧКОВО” Ариље</t>
  </si>
  <si>
    <t>ИПА 2011 - Подршка развоју људског капитала и истраживању</t>
  </si>
  <si>
    <t>Инвестиционо улагање у зграде и објекте у саставу Управе царина</t>
  </si>
  <si>
    <t>КАБИНЕТ ПОТПРЕДСЕДНИКА ВЛАДЕ И МИНИСТРА ГРАЂЕВИНАРСТВА, САОБРАЋАЈА И ИНФРАСТРУКТУРЕ</t>
  </si>
  <si>
    <t>Стручни и оперативни послови кабинета потпредседника владе и министра грађевинарства, саобраћаја и инфраструктуре</t>
  </si>
  <si>
    <t>УПРАВА ЗА ЈАВНИ ДУГ</t>
  </si>
  <si>
    <t>2201</t>
  </si>
  <si>
    <t>Управљање јавним дугом</t>
  </si>
  <si>
    <t>БРАНИЧЕВСКИ УПРАВНИ ОКРУГ</t>
  </si>
  <si>
    <t>0020</t>
  </si>
  <si>
    <t>Стручни и оперативни послови Браничевског управног округа</t>
  </si>
  <si>
    <t>КАНЦЕЛАРИЈА САВЕТА ЗА НАЦИОНАЛНУ БЕЗБЕДНОСТ И ЗАШТИТУ ТАЈНИХ ПОДАТАКА</t>
  </si>
  <si>
    <t>1404</t>
  </si>
  <si>
    <t>Национални систем заштите тајних података и административна подршка раду Савета и Бироа</t>
  </si>
  <si>
    <t>Стручни послови у области заштите тајних података и подршка Канцеларије раду Савета и Бироа</t>
  </si>
  <si>
    <t>ВРХОВНИ КАСАЦИОНИ СУД</t>
  </si>
  <si>
    <t>1603</t>
  </si>
  <si>
    <t>Рад судова</t>
  </si>
  <si>
    <t>Спровођење судских поступака Врховног касационог суда</t>
  </si>
  <si>
    <t>КАНЦЕЛАРИЈА ЗА ЉУДСКА И МАЊИНСКА ПРАВА</t>
  </si>
  <si>
    <t>Праћење примене  међународних обавеза и спровођење Стратегије превенције и заштите од дискриминације</t>
  </si>
  <si>
    <t>Административна подршка спровођењу судских поступака  Врховног касационог суда</t>
  </si>
  <si>
    <t>ГЕОЛОШКИ ЗАВОД СРБИЈЕ</t>
  </si>
  <si>
    <t>Геолошка истраживања</t>
  </si>
  <si>
    <t>Опремање безбедносне зоне А и Б</t>
  </si>
  <si>
    <t>РЕПУБЛИЧКИ СЕИЗМОЛОШКИ ЗАВОД</t>
  </si>
  <si>
    <t>0402</t>
  </si>
  <si>
    <t>Праћење и проучавање сеизмичких и сеизмотектонских појава</t>
  </si>
  <si>
    <t>ДИРЕКЦИЈА ЗА УПРАВЉАЊЕ ОДУЗЕТОМ ИМОВИНОМ</t>
  </si>
  <si>
    <t>Управљање одузетом имовином</t>
  </si>
  <si>
    <t>МАЧВАНСКИ УПРАВНИ ОКРУГ</t>
  </si>
  <si>
    <t>0017</t>
  </si>
  <si>
    <t>Стручни и оперативни послови Мачванског управног округа</t>
  </si>
  <si>
    <t>1301</t>
  </si>
  <si>
    <t>Развој система спорта</t>
  </si>
  <si>
    <t>Допинг контроле</t>
  </si>
  <si>
    <t>0607</t>
  </si>
  <si>
    <t>Систем државне управе</t>
  </si>
  <si>
    <t>Управна инспекција</t>
  </si>
  <si>
    <t>КОСОВСКИ УПРАВНИ ОКРУГ</t>
  </si>
  <si>
    <t>0034</t>
  </si>
  <si>
    <t>Стручни и оперативни послови Косовског управног округа</t>
  </si>
  <si>
    <t>ЈАБЛАНИЧКИ УПРАВНИ ОКРУГ</t>
  </si>
  <si>
    <t>0032</t>
  </si>
  <si>
    <t>Стручни и оперативни послови Јабланичког управног округа</t>
  </si>
  <si>
    <t>ЗАШТИТНИК ГРАЂАНА</t>
  </si>
  <si>
    <t>Контрола законитости поступања органа јавне управе</t>
  </si>
  <si>
    <t>МИНИСТАРСТВО ПРИВРЕДЕ</t>
  </si>
  <si>
    <t>ПЧИЊСКИ УПРАВНИ ОКРУГ</t>
  </si>
  <si>
    <t>0033</t>
  </si>
  <si>
    <t>Стручни и оперативни послови Пчињског управног округа</t>
  </si>
  <si>
    <t>ПРЕДСЕДНИК РЕПУБЛИКЕ</t>
  </si>
  <si>
    <t>2101</t>
  </si>
  <si>
    <t>Обављање стручних и других послова у циљу остваривања функције Председника Републике</t>
  </si>
  <si>
    <t>ИПА 2012 - Подршка за унапређење животних услова присилних миграната и затварање колективних центара</t>
  </si>
  <si>
    <t>Сервисирање домаћег јавног дуга</t>
  </si>
  <si>
    <t>Спровођење Опционог протокола уз Конвенцију против тортуре и других сурових, нељудских или понижавајућих казни или поступака (НПМ)</t>
  </si>
  <si>
    <t>Сервисирање спољног јавног дуга</t>
  </si>
  <si>
    <t>Плаћање по гаранцијама</t>
  </si>
  <si>
    <t>МИНИСТАРСТВО ОМЛАДИНЕ И СПОРТА</t>
  </si>
  <si>
    <t>Уређење и надзор система спорта</t>
  </si>
  <si>
    <t>Задуживање емитовањем државних хартија од вредности</t>
  </si>
  <si>
    <t>ЈАВНА ТУЖИЛАШТВА</t>
  </si>
  <si>
    <t>Техничка подршка раду тужилаштва</t>
  </si>
  <si>
    <t>7006</t>
  </si>
  <si>
    <t>ИПА 2013 - Сектор саобраћаја</t>
  </si>
  <si>
    <t>Складиштење обавезних резерви нафте и деривата нафте</t>
  </si>
  <si>
    <t>М 1.11 Крагујевац-Баточина</t>
  </si>
  <si>
    <t>Подршка реализацији програма који се финансирају из средстава доплатне поштанске марке</t>
  </si>
  <si>
    <t>ДРЖАВНО ПРАВОБРАНИЛАШТВО</t>
  </si>
  <si>
    <t>Правна заштита имовине и заступање интереса Републике Србије пред домаћим судовима</t>
  </si>
  <si>
    <t>Правна заштита имовине и заступање интереса Републике Србије пред међународним судовима</t>
  </si>
  <si>
    <t>ДРЖАВНО ВЕЋЕ ТУЖИЛАЦА</t>
  </si>
  <si>
    <t>Рад већа Државног већа тужилаца</t>
  </si>
  <si>
    <t>1505</t>
  </si>
  <si>
    <t>Регионални развој</t>
  </si>
  <si>
    <t>Подршка развоју локалне и регионалне инфраструктуре</t>
  </si>
  <si>
    <t>Подршка развоју пословних зона</t>
  </si>
  <si>
    <t>7012</t>
  </si>
  <si>
    <t>ИПА 2010 - Подршка општинама у Републици Србији у припреми и спровођењу инфраструктурних пројеката (МИСП 2010)</t>
  </si>
  <si>
    <t>ШУМАДИЈСКИ УПРАВНИ ОКРУГ</t>
  </si>
  <si>
    <t>0021</t>
  </si>
  <si>
    <t>Стручни и оперативни послови Шумадијског управног округа</t>
  </si>
  <si>
    <t>7003</t>
  </si>
  <si>
    <t>ИПА 2013 - Реформа јавне управе</t>
  </si>
  <si>
    <t>Рад административне канцеларије Државног већа тужилаца</t>
  </si>
  <si>
    <t>Пловидбеност ваздухоплова</t>
  </si>
  <si>
    <t>Изградња хангара и пратећих објеката</t>
  </si>
  <si>
    <t>УПРАВНИ СУД</t>
  </si>
  <si>
    <t>Спровођење судских поступака Управног суда</t>
  </si>
  <si>
    <t>АГЕНЦИЈА ЗА БОРБУ ПРОТИВ КОРУПЦИЈЕ</t>
  </si>
  <si>
    <t>Подршка јачању механизама превенције корупције и институционалном развоју Агенције за борбу против корупције</t>
  </si>
  <si>
    <t>Административна подршка спровођењу судских поступака Управног суда</t>
  </si>
  <si>
    <t>Набавка потребне опреме (патролних возила) у циљу проширења материјално техничких капацитета неопходних за рад полиције</t>
  </si>
  <si>
    <t>Јачање оперативно-техничких капацитета</t>
  </si>
  <si>
    <t>Видео надзор у саобраћају-Фаза I</t>
  </si>
  <si>
    <t>УПРАВА ЗА ТРЕЗОР</t>
  </si>
  <si>
    <t>Инвестиционо улагање у зграде и објекте у саставу Управе за трезор</t>
  </si>
  <si>
    <t>Унапређење положаја националних мањина</t>
  </si>
  <si>
    <t>УСТАНОВЕ У ОБЛАСТИ ФИЗИЧКЕ КУЛТУРЕ</t>
  </si>
  <si>
    <t>Контрола тренираности спортиста и физичке способности становништва</t>
  </si>
  <si>
    <t>БУЏЕТСКИ ФОНД ЗА НАЦИОНАЛНЕ МАЊИНЕ</t>
  </si>
  <si>
    <t>Права националних мањина на самоуправу</t>
  </si>
  <si>
    <t>Нормативно уређење и надзор у систему државне управе</t>
  </si>
  <si>
    <t>Управљање и развој система матичних књига</t>
  </si>
  <si>
    <t>Развој е-евиденција и регистри</t>
  </si>
  <si>
    <t>Унапређење права припадника националних мањина</t>
  </si>
  <si>
    <t>СРЕМСКИ УПРАВНИ ОКРУГ</t>
  </si>
  <si>
    <t>0015</t>
  </si>
  <si>
    <t>Стручни и оперативни послови Сремског управног округа</t>
  </si>
  <si>
    <t>НИШАВСКИ УПРАВНИ ОКРУГ</t>
  </si>
  <si>
    <t>0029</t>
  </si>
  <si>
    <t>Стручни и оперативни послови Нишавског управног округа</t>
  </si>
  <si>
    <t>ПИРОТСКИ УПРАВНИ ОКРУГ</t>
  </si>
  <si>
    <t>0031</t>
  </si>
  <si>
    <t>Стручни и оперативни послови Пиротског управног округа</t>
  </si>
  <si>
    <t>МОРАВИЧКИ УПРАВНИ ОКРУГ</t>
  </si>
  <si>
    <t>0026</t>
  </si>
  <si>
    <t>Стручни и оперативни послови Моравичког управног округа</t>
  </si>
  <si>
    <t>ЈУЖНОБАЧКИ УПРАВНИ ОКРУГ</t>
  </si>
  <si>
    <t>0016</t>
  </si>
  <si>
    <t>Стручни и оперативни послови Јужно-бачког управног округа</t>
  </si>
  <si>
    <t>СЛУЖБА КООРДИНАЦИОНОГ ТЕЛА ВЛАДЕ РЕПУБЛИКЕ СРБИЈЕ ЗА ОПШТИНЕ ПРЕШЕВО, БУЈАНОВАЦ И МЕДВЕЂА</t>
  </si>
  <si>
    <t>1501</t>
  </si>
  <si>
    <t>Развој општина Прешево, Бујановац и Медвеђа</t>
  </si>
  <si>
    <t>Стручнa и административнa подршка спровођењу политика Координационог тела</t>
  </si>
  <si>
    <t>Уређење у области безбедности и квалитета производа на тржишту</t>
  </si>
  <si>
    <t>МИНИСТАРСТВО СПОЉНИХ ПОСЛОВА</t>
  </si>
  <si>
    <t>0301</t>
  </si>
  <si>
    <t>Координација и спровођење политике у области спољних послова</t>
  </si>
  <si>
    <t>Билатерални, мултилатерални и конзуларни послови</t>
  </si>
  <si>
    <t>ЗАПАДНОБАЧКИ УПРАВНИ ОКРУГ</t>
  </si>
  <si>
    <t>Стручни и оперативни послови Западно-бачког управног округа</t>
  </si>
  <si>
    <t>Инфраструктурни и економски развој</t>
  </si>
  <si>
    <t>Изградња моста Љубовија-Братунац</t>
  </si>
  <si>
    <t>Чланство у међународним организацијама</t>
  </si>
  <si>
    <t>ПРИЗРЕНСКИ УПРАВНИ ОКРУГ</t>
  </si>
  <si>
    <t>0036</t>
  </si>
  <si>
    <t>Стручни и оперативни послови Призренског управног округа</t>
  </si>
  <si>
    <t>7017</t>
  </si>
  <si>
    <t>Подршка организацији председавања ОЕБС-ом</t>
  </si>
  <si>
    <t>Изградња аутопута Е-763 Обреновац-Љиг</t>
  </si>
  <si>
    <t>СЕВЕРНОБАНАТСКИ УПРАВНИ ОКРУГ</t>
  </si>
  <si>
    <t>Стручни и оперативни послови Северно-банатског управног округа</t>
  </si>
  <si>
    <t>Заштита и спасавање грађана, добара, имовине и животне средине Републике Србије од последица ванредних ситуација</t>
  </si>
  <si>
    <t>СРЕДЊOБАНАТСКИ УПРАВНИ ОКРУГ</t>
  </si>
  <si>
    <t>Стручни и оперативни послови Средње-банатског управног округа</t>
  </si>
  <si>
    <t>Трезорско пословање</t>
  </si>
  <si>
    <t>7004</t>
  </si>
  <si>
    <t>ИПА 2013 - Превенција и борба против корупције</t>
  </si>
  <si>
    <t>Председавање Републике Србије Организацијом за европску безбедност и сарадњу (ОЕБС)</t>
  </si>
  <si>
    <t>5009</t>
  </si>
  <si>
    <t>Израда Урбанистичког пројекта, Идејног и Главног пројекта Железничке станице Београд центар</t>
  </si>
  <si>
    <t>Толеранција и разумевања према ЛГБТ особама</t>
  </si>
  <si>
    <t>Изградња толеранције и разумевања према ЛГБТ особама у српском друштву</t>
  </si>
  <si>
    <t>МИНИСТАРСТВО ТРГОВИНЕ, ТУРИЗМА И ТЕЛЕКОМУНИКАЦИЈА</t>
  </si>
  <si>
    <t>1506</t>
  </si>
  <si>
    <t>Развој трговине и заштите потрошача</t>
  </si>
  <si>
    <t>Јачање сектора услуга</t>
  </si>
  <si>
    <t>5010</t>
  </si>
  <si>
    <t>Израда Идејног решења иновације комплекса ТПС Земун, Идејног пројекта, Студије оправданости, Студије о процени утицаја на животну средину и Главног пројекта I фазе наставка изградње ТПС Земун</t>
  </si>
  <si>
    <t>5011</t>
  </si>
  <si>
    <t>Израда Генералног пројекта робно-транспортног центра и Студије оправданости, Идејног и Главног пројекта контејнерског терминала у Макишу</t>
  </si>
  <si>
    <t>ПРИВРЕДНИ АПЕЛАЦИОНИ СУД</t>
  </si>
  <si>
    <t>Спровођење судских поступака Привредног апелационог суда</t>
  </si>
  <si>
    <t>5013</t>
  </si>
  <si>
    <t>Израда Идејног решења и Главног пројекта измештања пута Београд-Сремчица у Железнику</t>
  </si>
  <si>
    <t>ЗЛАТИБОРСКИ УПРАВНИ ОКРУГ</t>
  </si>
  <si>
    <t>0025</t>
  </si>
  <si>
    <t>Стручни и оперативни послови Златиборског управног округа</t>
  </si>
  <si>
    <t>Административна подршка спровођењу судских поступака  Привредног апелационог суда</t>
  </si>
  <si>
    <t>ДИПЛОМАТСКО-КОНЗУЛАРНА ПРЕДСТАВНИШТВА</t>
  </si>
  <si>
    <t>0302</t>
  </si>
  <si>
    <t>Дипломатско-конзуларни послови у иностранству</t>
  </si>
  <si>
    <t>Закуп и одржавање објеката ДКП-а</t>
  </si>
  <si>
    <t>ТОПЛИЧКИ УПРАВНИ ОКРУГ</t>
  </si>
  <si>
    <t>0030</t>
  </si>
  <si>
    <t>Стручни и оперативни послови Топличког управног округа</t>
  </si>
  <si>
    <t>Обнова возног парка за потребе ДКП-а</t>
  </si>
  <si>
    <t>МИНИСТАРСТВО ПРАВДЕ</t>
  </si>
  <si>
    <t>Процес европских интеграција и нормативнa подршка раду правосуђа</t>
  </si>
  <si>
    <t>КОСОВСКО-МИТРОВАЧКИ УПРАВНИ ОКРУГ</t>
  </si>
  <si>
    <t>0037</t>
  </si>
  <si>
    <t>Стручни и оперативни послови Косовско-митровачког управног округа</t>
  </si>
  <si>
    <t>СЕВЕРНОБАЧКИ УПРАВНИ ОКРУГ</t>
  </si>
  <si>
    <t>Стручни и оперативни послови Северно-бачког управног округа</t>
  </si>
  <si>
    <t>ЗАВОД ЗА УНАПРЕЂИВАЊЕ ОБРАЗОВАЊА И ВАСПИТАЊА</t>
  </si>
  <si>
    <t>Развој програма и уџбеника</t>
  </si>
  <si>
    <t>Стручно образовање и образовање одраслих</t>
  </si>
  <si>
    <t>УСТАВНИ СУД</t>
  </si>
  <si>
    <t>1605</t>
  </si>
  <si>
    <t>Заштита уставности и законитости и људских и мањинских права и слобода </t>
  </si>
  <si>
    <t>Остваривање уставних надлежности, администрација и управљање</t>
  </si>
  <si>
    <t>Професионални развој запослених у образовању</t>
  </si>
  <si>
    <t>Коридор XI-извођење радова на изградњи аутопута Е-763, Београд-Јужни Јадран, деоница: Уб-Лајковац км 40+645.28 до км 53+139.91</t>
  </si>
  <si>
    <t>ПЕЋКИ УПРАВНИ ОКРУГ</t>
  </si>
  <si>
    <t>0035</t>
  </si>
  <si>
    <t>Стручни и оперативни послови Пећког управног округа</t>
  </si>
  <si>
    <t>Економски односи са иностранством</t>
  </si>
  <si>
    <t>АПЕЛАЦИОНА ЈАВНА ТУЖИЛАШТВА</t>
  </si>
  <si>
    <t>Спровођење тужилачких активности Апелационих јавних тужилаштава</t>
  </si>
  <si>
    <t>Информациона подршка трезорском пословању</t>
  </si>
  <si>
    <t>ОСНОВНА ЈАВНА ТУЖИЛАШТВА</t>
  </si>
  <si>
    <t>Спровођење тужилачких активности Основних јавних тужилаштава</t>
  </si>
  <si>
    <t>Реконструкција и адаптација Прекршајног суда у Београду</t>
  </si>
  <si>
    <t>Реконструкција и адаптација објекта у ул. Катанићева бр. 15 у Београду (бивши Војнотехнички институт)</t>
  </si>
  <si>
    <t>Проширење и технолошко унапређење капацитета у циљу ефикаснијег пословања</t>
  </si>
  <si>
    <t>Решавање смештајно-техничких услова правосудних органа у Крагујевцу</t>
  </si>
  <si>
    <t>1406</t>
  </si>
  <si>
    <t>Обнова земље од поплава</t>
  </si>
  <si>
    <t>Организација и координација послова везаних за помоћ и обнову поплављених подручја</t>
  </si>
  <si>
    <t>Решавање смештајно-техничких услова правосудних органа у Панчеву</t>
  </si>
  <si>
    <t>Решавање смештајних проблема Јавних тужилаштава у Сомбору (реконструкција и адаптација објекта)</t>
  </si>
  <si>
    <t>Изградња објекта за смештај Прекршајног суда у Рашкој</t>
  </si>
  <si>
    <t>Унапређење аутоматизације пословних процеса</t>
  </si>
  <si>
    <t>Набавка неопходне опреме за функционисање правосудних органа</t>
  </si>
  <si>
    <t>Подршка реализацији пројеката и међународна сарадња</t>
  </si>
  <si>
    <t>Унапређење смештајно-техничких услова рада правосудних органа</t>
  </si>
  <si>
    <t>УЧЕНИЧКИ СТАНДАРД</t>
  </si>
  <si>
    <t>2007</t>
  </si>
  <si>
    <t>Подршка у образовању ученика и студената</t>
  </si>
  <si>
    <t>Систем установа ученичког стандарда</t>
  </si>
  <si>
    <t>АПЕЛАЦИОНИ СУДОВИ</t>
  </si>
  <si>
    <t>Административна подршка спровођењу судских поступака  Апелационих судова</t>
  </si>
  <si>
    <t>Модернизација инфраструктуре установа ученичког стандарда</t>
  </si>
  <si>
    <t>Индивидуална помоћ ученицима</t>
  </si>
  <si>
    <t>Обуке у области борбе против корупције</t>
  </si>
  <si>
    <t>СТУДЕНТСКИ СТАНДАРД</t>
  </si>
  <si>
    <t>Систем установа студентског стандарда</t>
  </si>
  <si>
    <t>Развој софтверске подршке у спровођењу активности борбе против корупције</t>
  </si>
  <si>
    <t>ВИШИ СУДОВИ</t>
  </si>
  <si>
    <t>Административна подршка спровођењу судских поступака Виших судова</t>
  </si>
  <si>
    <t>ОСНОВНИ СУДОВИ</t>
  </si>
  <si>
    <t>Административна подршка спровођењу судских поступака Основних судова</t>
  </si>
  <si>
    <t>Модернизација инфраструктуре установа студентског стандарда</t>
  </si>
  <si>
    <t>ПРИВРЕДНИ СУДОВИ</t>
  </si>
  <si>
    <t>Административна подршка спровођењу судских поступака Привредних судова</t>
  </si>
  <si>
    <t>Индивидуална помоћ студентима</t>
  </si>
  <si>
    <t>Заштита права у поступцима пред  домаћим судовима</t>
  </si>
  <si>
    <t>ПРЕКРШАЈНИ СУДОВИ</t>
  </si>
  <si>
    <t>Административна подршка спровођењу судских поступака Прекршајних судова</t>
  </si>
  <si>
    <t>Унапређење студентског стваралаштва</t>
  </si>
  <si>
    <t>ЦЕНТАР ЗА ИСТРАЖИВАЊЕ НЕСРЕЋА У САОБРАЋАЈУ</t>
  </si>
  <si>
    <t>Стручни послови организовања и спровођења истраживања озбиљних незгода цивилног ваздухоплова</t>
  </si>
  <si>
    <t>ВИШЕ И УНИВЕРЗИТЕТСКО ОБРАЗОВАЊЕ</t>
  </si>
  <si>
    <t>2005</t>
  </si>
  <si>
    <t>Високо образовање</t>
  </si>
  <si>
    <t>Модернизација инфраструктуре установа високог образовања</t>
  </si>
  <si>
    <t>ОСНОВНО ОБРАЗОВАЊЕ</t>
  </si>
  <si>
    <t>2002</t>
  </si>
  <si>
    <t>Предшколско васпитање</t>
  </si>
  <si>
    <t>Подршка реализацији четворочасовног припремног предшколског програма</t>
  </si>
  <si>
    <t>Утврђивање законских оквира и праћење развоја образовања на свим нивоима</t>
  </si>
  <si>
    <t>Стручно-педагошки надзор над радом установа образовања и завода</t>
  </si>
  <si>
    <t>2003</t>
  </si>
  <si>
    <t>Основно образовање</t>
  </si>
  <si>
    <t>Допунска школа у иностранству</t>
  </si>
  <si>
    <t>Такмичење ученика основних школа</t>
  </si>
  <si>
    <t>Модернизација инфраструктуре основних школа</t>
  </si>
  <si>
    <t>Реализација међународних истраживања у образовању</t>
  </si>
  <si>
    <t>Подршка реализацији процеса наставе у основним школама на територији АП Косово и Метохија</t>
  </si>
  <si>
    <t>Набавка наставних средстава за ученике, полазнике и установе</t>
  </si>
  <si>
    <t>СРЕДЊЕ ОБРАЗОВАЊЕ</t>
  </si>
  <si>
    <t>2004</t>
  </si>
  <si>
    <t>Средње образовање</t>
  </si>
  <si>
    <t>Реализација делатности средњег образовања и образовања одраслих</t>
  </si>
  <si>
    <t>Заштита људских и мањинских права пред страним судовима</t>
  </si>
  <si>
    <t>Материјална подршка раду правосудних органа</t>
  </si>
  <si>
    <t>Подршка раду школа од посебног интереса за Републику Србију</t>
  </si>
  <si>
    <t>ЈУЖНОБАНАТСКИ УПРАВНИ ОКРУГ</t>
  </si>
  <si>
    <t>Стручни и оперативни послови Јужно-банатског управног округа</t>
  </si>
  <si>
    <t>Такмичење ученика средњих школа</t>
  </si>
  <si>
    <t>Рад са талентованим и даровитим ученицима</t>
  </si>
  <si>
    <t>Модернизација инфраструктуре средњих школа</t>
  </si>
  <si>
    <t>Подршка реализацији процеса наставе у средњим школама на територији АП Косово и Метохија</t>
  </si>
  <si>
    <t>Надоградња и реконструкција објекта правосудних органа у Лазаревцу</t>
  </si>
  <si>
    <t>Реконструкција и адаптација објекта „ПАЛАТА ПРАВДЕ” у Београду</t>
  </si>
  <si>
    <t>Решавање смештајно-техничких услова правосудних органа у Нишу</t>
  </si>
  <si>
    <t>Реализација делатности основног образовања</t>
  </si>
  <si>
    <t>0039</t>
  </si>
  <si>
    <t>ПРЕКРШАЈНИ АПЕЛАЦИОНИ СУД</t>
  </si>
  <si>
    <t>Спровођење судских поступака Прекршајног апелационог суда</t>
  </si>
  <si>
    <t>Административна подршка спровођењу судских поступака Прекршајног апелационог суда</t>
  </si>
  <si>
    <t>Административна подршка раду Основних јавних тужилаштава</t>
  </si>
  <si>
    <t>Административна подршка раду Апелационих јавних тужилаштава</t>
  </si>
  <si>
    <t>ДРЖАВНА РЕВИЗОРСКА ИНСТИТУЦИЈА</t>
  </si>
  <si>
    <t>2304</t>
  </si>
  <si>
    <t>Ревизија јавних средстава</t>
  </si>
  <si>
    <t>Спровођење поступака ревизије</t>
  </si>
  <si>
    <t>СУДОВИ</t>
  </si>
  <si>
    <t>Техничка подршка раду судова</t>
  </si>
  <si>
    <t>ВИСОКИ САВЕТ СУДСТВА</t>
  </si>
  <si>
    <t>Спровођење судских поступака Виших судова</t>
  </si>
  <si>
    <t>Спровођење судских поступака Прекршајних судова</t>
  </si>
  <si>
    <t>КОСОВСКО-ПОМОРАВСКИ УПРАВНИ ОКРУГ</t>
  </si>
  <si>
    <t>0038</t>
  </si>
  <si>
    <t>Стручни и оперативни послови Косовско-поморавског управног округа</t>
  </si>
  <si>
    <t>НАРОДНА СКУПШТИНА</t>
  </si>
  <si>
    <t>Вршење посланичке функције</t>
  </si>
  <si>
    <t>НАРОДНА СКУПШТИНА - СТРУЧНЕ СЛУЖБЕ</t>
  </si>
  <si>
    <t>Подршка раду Републичке изборне комисије </t>
  </si>
  <si>
    <t>Стручна и административно – техничка подршка раду посланика</t>
  </si>
  <si>
    <t>Размена катастарских података између Приштине и Београда</t>
  </si>
  <si>
    <t>Изградња и одржавање резервоара на Инсталацији „Смедерево” у Смедереву</t>
  </si>
  <si>
    <t>КАНЦЕЛАРИЈА ЗА КООРДИНАЦИОНЕ ПОСЛОВЕ У ПРЕГОВАРАЧКОМ ПРОЦЕСУ СА ПРИВРЕМЕНИМ ИНСТИТУЦИЈАМА САМОУПРАВЕ У ПРИШТИНИ</t>
  </si>
  <si>
    <t>Стручни и административни послови у преговарачком процесу са привременим институцијама самоуправе у Приштини</t>
  </si>
  <si>
    <t>Успостављање Регистра запослених и ангажованих лица у јавном сектору</t>
  </si>
  <si>
    <t>Обука државних службеника у оквиру државне управе</t>
  </si>
  <si>
    <t>Одржавање Дворског комплекса на Дедињу</t>
  </si>
  <si>
    <t>Пројектно финансирање јавних медијских сервиса</t>
  </si>
  <si>
    <t>Европске интеграције и сарадња са међународним организацијама</t>
  </si>
  <si>
    <t>МИНИСТАРСТВО ОДБРАНЕ</t>
  </si>
  <si>
    <t>1703</t>
  </si>
  <si>
    <t>Операције и функционисање МО и ВС</t>
  </si>
  <si>
    <t>Модернизација авиона Г-4 у Г-4МД</t>
  </si>
  <si>
    <t>Билатерална сарадња и Међународна културна размена</t>
  </si>
  <si>
    <t>Изградња хангара на аеродрому Батајница</t>
  </si>
  <si>
    <t>Управљање у области вода</t>
  </si>
  <si>
    <t>Гасификација комплекса у ТРЗ „Чачак”</t>
  </si>
  <si>
    <t>Инспекцијски надзор у области вода</t>
  </si>
  <si>
    <t>Попуна ратних материјалних резерви</t>
  </si>
  <si>
    <t>ГЕФ - СЦЦФ- Управљање водама на сливу реке Дрине у оквиру програма за Западни Балкан</t>
  </si>
  <si>
    <t>Ванредне ситуације</t>
  </si>
  <si>
    <t>Мултинационалне операције</t>
  </si>
  <si>
    <t>Хитне санације од поплава</t>
  </si>
  <si>
    <t>БУЏЕТСКИ ФОНД ЗА ФИНАНСИРАЊЕ СТАМБЕНИХ ПОТРЕБА ПРОФЕСИОНАЛНИХ ПРИПАДНИКА ВОЈСКЕ СРБИЈЕ И ЗАПОСЛЕНИХ У МИНИСТАРСТВУ ОДБРАНЕ</t>
  </si>
  <si>
    <t>Изградња и одржавање стамбеног простора</t>
  </si>
  <si>
    <t>Стамбено кредитирање</t>
  </si>
  <si>
    <t>Подстицање равномерног регионалног развоја</t>
  </si>
  <si>
    <t>Програм развоја Подриња</t>
  </si>
  <si>
    <t>1808</t>
  </si>
  <si>
    <t>Трансфери РФЗО-у</t>
  </si>
  <si>
    <t>Здравствена заштита лица која се сматрају осигураницима по члану 22. став 1. Закона о здравственом осигурању</t>
  </si>
  <si>
    <t>Накнада зараде у случају привремене спречености за рад због болести или компликација у вези са одржавањем трудноће</t>
  </si>
  <si>
    <t>Здравствена заштита лица оболелих од ретких болести</t>
  </si>
  <si>
    <t>0404</t>
  </si>
  <si>
    <t>Управљање заштитом животне средине</t>
  </si>
  <si>
    <t>Заштита и одрживо коришћење природних ресурса</t>
  </si>
  <si>
    <t>Отпремнине за вишак запослених у здравственим установама</t>
  </si>
  <si>
    <t>1508</t>
  </si>
  <si>
    <t>Уређење и надзор у области привредног и регионалног развоја</t>
  </si>
  <si>
    <t>Управни и надзорни послови у области привреде</t>
  </si>
  <si>
    <t>Уређење политике заштите животне средине</t>
  </si>
  <si>
    <t>Управљање у шумарству и ловству</t>
  </si>
  <si>
    <t>Инспекција за заштиту животне средине</t>
  </si>
  <si>
    <t>Подршка раду Агенције за заштиту од јонизујућих зрачења и нуклеарну сигурност Србије</t>
  </si>
  <si>
    <t>Политике и мере привредног и регионалног развоја</t>
  </si>
  <si>
    <t>Подршка пројектима заштите животне средине</t>
  </si>
  <si>
    <t>Измирење преузетих обавеза Фонда за заштиту животне средине</t>
  </si>
  <si>
    <t>Пројекти испитивања квалитета вода и седимената</t>
  </si>
  <si>
    <t>1509</t>
  </si>
  <si>
    <t>Подстицаји развоју конкурентности привреде</t>
  </si>
  <si>
    <t>Подршка развоју предузетништва</t>
  </si>
  <si>
    <t>Санација, затварање и рекултивација депоније јаловине (шљаке) из топионице у Зајачи</t>
  </si>
  <si>
    <t>Подршка кроз стандардизовани сет услуга за МСПП</t>
  </si>
  <si>
    <t>Примена Европске конвенције о пределу на територији региона Шумадије и Западне Србије</t>
  </si>
  <si>
    <t>7040</t>
  </si>
  <si>
    <t>ИПА 2014 - Подршка за учешће у програмима ЕУ - COSME</t>
  </si>
  <si>
    <t>Локални развој отпоран на климатске промене</t>
  </si>
  <si>
    <t>Примена Протокола о води и здрављу у локалним заједницама у Републици Србији</t>
  </si>
  <si>
    <t>Подршка унапређењу капацитета културног сектора на локалном нивоу</t>
  </si>
  <si>
    <t>Надзор у шумарству и ловству</t>
  </si>
  <si>
    <t>0405</t>
  </si>
  <si>
    <t>Заштита природе</t>
  </si>
  <si>
    <t>Уређење система заштите природе и очувања биодиверзитета</t>
  </si>
  <si>
    <t>ДИРЕКЦИЈА ЗА НАЦИОНАЛНЕ РЕФЕРЕНТНЕ ЛАБОРАТОРИЈЕ</t>
  </si>
  <si>
    <t>0109</t>
  </si>
  <si>
    <t>Безбедност хране, ветеринарска и фитосанитарна политика</t>
  </si>
  <si>
    <t>Развој лабораторијске дијагностике, очување биљног биодиверзитета и контрола органске производње</t>
  </si>
  <si>
    <t>ДИРЕКЦИЈА ЗА МЕРЕ И ДРАГОЦЕНЕ МЕТАЛЕ</t>
  </si>
  <si>
    <t>Развој метролошког система</t>
  </si>
  <si>
    <t>Подстицаји за програме управљања заштићеним природним добрима од националног интереса</t>
  </si>
  <si>
    <t>Подршка раду Завода за заштиту природе Србије</t>
  </si>
  <si>
    <t>Посебни подстицаји</t>
  </si>
  <si>
    <t>Успостављање лабораторије за утврђивање квалитета сировог млека</t>
  </si>
  <si>
    <t>Заштита и очување строго заштићених врста популација твора и миграторних врста</t>
  </si>
  <si>
    <t>Управљање процесом приватизације и стечајем</t>
  </si>
  <si>
    <t>Развој система контроле предмета од драгоцених метала</t>
  </si>
  <si>
    <t>Успостављање еколошке мреже</t>
  </si>
  <si>
    <t>Кредитна подршка предузећима у процесу приватизације</t>
  </si>
  <si>
    <t>Успостављање Натура 2000</t>
  </si>
  <si>
    <t>7030</t>
  </si>
  <si>
    <t>ИПА 2013 - Подршка европским интеграцијама и припрема пројеката за 2014 - 2020</t>
  </si>
  <si>
    <t>Сушење шума у националним парковима и другим заштићеним подручјима</t>
  </si>
  <si>
    <t>Стручна и административна подршка у области привредног и регионалног развоја</t>
  </si>
  <si>
    <t>Подстицаји за директне инвестиције</t>
  </si>
  <si>
    <t>Подршка информисању припадника српског народа у земљама региона на српском језику</t>
  </si>
  <si>
    <t>Улагања од посебног значаја</t>
  </si>
  <si>
    <t>Подршка информисању националних мањина на сопственом језику</t>
  </si>
  <si>
    <t>Подстицаји за инвестиције у производњу аудивизуелних дела</t>
  </si>
  <si>
    <t>Подршка информисању особа са инвалидитетом</t>
  </si>
  <si>
    <t>УПРАВА ЗА ЗАШТИТУ БИЉА</t>
  </si>
  <si>
    <t>Успостављање сервисне мреже агрометеоролошких станица</t>
  </si>
  <si>
    <t>Подршка раду Заједничког консултативног одбора Комитета региона Европске уније и Републике Србије</t>
  </si>
  <si>
    <t>Унапређење земљишне администрације у Републици Србији</t>
  </si>
  <si>
    <t>Макроекономске и фискалне анализе и пројекције</t>
  </si>
  <si>
    <t>БУЏЕТСКИ ФОНД ЗА ШУМЕ РЕПУБЛИКЕ СРБИЈЕ</t>
  </si>
  <si>
    <t>Одрживи развој и унапређење шумарства</t>
  </si>
  <si>
    <t>Изградња гасовода Ниш-Димитровград</t>
  </si>
  <si>
    <t>0613</t>
  </si>
  <si>
    <t>Реформа јавне управе</t>
  </si>
  <si>
    <t>Организационa и функционалнa реорганизација јавне управе</t>
  </si>
  <si>
    <t>УПРАВА ЗА ВЕТЕРИНУ</t>
  </si>
  <si>
    <t>Надзор у области ветеринарства и безбедности хране животињског пореклa</t>
  </si>
  <si>
    <t>Информисање јавности и обука о процесу европских интеграција</t>
  </si>
  <si>
    <t>Слобода политичког и другог удруживања и бирачког права грађана</t>
  </si>
  <si>
    <t>0406</t>
  </si>
  <si>
    <t>Интегрисано управљање отпадом, хемикалијама и биоцидним производима</t>
  </si>
  <si>
    <t>Управљање отпадом</t>
  </si>
  <si>
    <t>Развој усклађеног јавно - службеничког система заснованог на заслугама</t>
  </si>
  <si>
    <t>Управљање хемикалијама</t>
  </si>
  <si>
    <t>Подстицаји за поновну употребу и искоришћење отпада</t>
  </si>
  <si>
    <t>Развој система управљања људским ресурсима у јавној управи</t>
  </si>
  <si>
    <t>АГЕНЦИЈА ЗА ЗАШТИТУ ЖИВОТНЕ СРЕДИНЕ</t>
  </si>
  <si>
    <t>Мониторинг квалитета ваздуха</t>
  </si>
  <si>
    <t>Подршка јединицама локалне самоуправе у изради и реализацији пројеката санације и рекултивације депонија и сметлишта</t>
  </si>
  <si>
    <t>Припремљена национална верзија правних тековина ЕУ</t>
  </si>
  <si>
    <t>Управљање средствима ЕУ и процес европских интеграција из надлежности Mинистарства финансија</t>
  </si>
  <si>
    <t>Мониторинг квалитета воде, седимената и земљишта</t>
  </si>
  <si>
    <t>Управљање реформом јавне управе</t>
  </si>
  <si>
    <t>Трајно збрињавање историјског отпада</t>
  </si>
  <si>
    <t>Национална референтна лабораторија за контролу квалитета животне средине</t>
  </si>
  <si>
    <t>Подршка раду установе за новинско - издавачку делатност „Панорама”</t>
  </si>
  <si>
    <t>Информациони систем за заштиту животне средине и административни послови</t>
  </si>
  <si>
    <t>БУЏЕТСКИ ФОНД ЗА РАЗВОЈ ЛОВСТВА РЕПУБЛИКЕ СРБИЈЕ</t>
  </si>
  <si>
    <t>Одрживи развој и унапређење ловства</t>
  </si>
  <si>
    <t>Стабилизација и проширење депоније Дубоко</t>
  </si>
  <si>
    <t>Реформа инспекцијског надзора</t>
  </si>
  <si>
    <t>Уклањање препрека за промовисање и подршку систему енергетског менаџмента у општинама у Републици Србији, УНДП/ГЕФ</t>
  </si>
  <si>
    <t>Заштита здравља животиња</t>
  </si>
  <si>
    <t>Енергетски угрожени купац</t>
  </si>
  <si>
    <t>Успостављање централне иституције за стручно усавршавање запослених у јавној управи</t>
  </si>
  <si>
    <t>Подршка истраживању, заштити и очувању нематеријалног и покретног културног наслеђа</t>
  </si>
  <si>
    <t>Безбедност хране животињског порекла и хране за животиње</t>
  </si>
  <si>
    <t>Промовисање учешћа јавности у законодавном процесу</t>
  </si>
  <si>
    <t>БУЏЕТСКИ ФОНД ЗА НАОРУЖАЊЕ И ВОЈНУ ОПРЕМУ</t>
  </si>
  <si>
    <t>Унапређење стања у области наоружања и војне опреме и одржавање средстава</t>
  </si>
  <si>
    <t>ИПА 2012 - Јачање система за заштиту животне средине и за климатске промене</t>
  </si>
  <si>
    <t>Подршка развоју библиотечко-информационе делатности и библиотечко-информационе делатности Савеза слепих Србије</t>
  </si>
  <si>
    <t>Подршка развоју пословне инфраструктуре</t>
  </si>
  <si>
    <t>Развој софтверске инфраструктуре еУправе</t>
  </si>
  <si>
    <t>Спровођење пројеката ИПА компоненте чији је корисник КЕИ</t>
  </si>
  <si>
    <t>ИПА 2013 - Твининг пројекат „Јачање капацитета надлежних институција у области контроле зооноза и других заразних болести животиња“</t>
  </si>
  <si>
    <t>Имплементација електронских регистара органа и организација јавне управе и запослених у систему јавне управе</t>
  </si>
  <si>
    <t>ИНСПЕКТОРАТ ЗА РАД</t>
  </si>
  <si>
    <t>Инспекција рада</t>
  </si>
  <si>
    <t>Управљање у области ветеринарства и безбедности хране животињског пореклa</t>
  </si>
  <si>
    <t>Успостављање Дата центра за регистре, Backup Centar и  Disaster Recovery</t>
  </si>
  <si>
    <t>УПРАВА ЗА БРЗИ ОДГОВОР</t>
  </si>
  <si>
    <t>Унапређење ефикасности рада државних органа ради стварања повољнијег пословног и инвестиционог окружења</t>
  </si>
  <si>
    <t>Набавка хардверске инфраструктуре потребне за несметани рад целокупног ИС за инспекције</t>
  </si>
  <si>
    <t>УПРАВА ЗА БЕЗБЕДНОСТ И ЗДРАВЉЕ НА РАДУ</t>
  </si>
  <si>
    <t>Уређење у области безбедности и  здравља на раду</t>
  </si>
  <si>
    <t>7035</t>
  </si>
  <si>
    <t>ИПА 2014 - Помоћ европским интеграцијама - неалоцирана средства</t>
  </si>
  <si>
    <t>1507</t>
  </si>
  <si>
    <t>Уређење и развој у области туризма</t>
  </si>
  <si>
    <t>Туристичка инспекција</t>
  </si>
  <si>
    <t>ИПА 2013 - Пољопривреда и рурални развој</t>
  </si>
  <si>
    <t>5023</t>
  </si>
  <si>
    <t>Решавање смештајно-техничких услова правосудних органа у Пожаревцу</t>
  </si>
  <si>
    <t>Изградња новог тунела/колектора  Кривељске реке</t>
  </si>
  <si>
    <t>Уређење сектора трговине, услуга и политике конкуренције</t>
  </si>
  <si>
    <t>Подршка раду ЈП „Тврђава Голубачки град”  д.о.о.</t>
  </si>
  <si>
    <t>Консолидација пословања ЈП ПЕУ Ресавица</t>
  </si>
  <si>
    <t>Подршка раду ЈП „Парк Палић” д.о.о.</t>
  </si>
  <si>
    <t>Подстицаји за развој националног бренда Србије и очување старих заната</t>
  </si>
  <si>
    <t>Подстицаји за пројекте промоције, едукације и тренинга у туризму</t>
  </si>
  <si>
    <t>БУЏЕТСКИ ФОНД ЗА ПРОФЕСИОНАЛНУ РЕХАБИЛИТАЦИЈУ И ПОДСТИЦАЊЕ ЗАПОШЉАВАЊА ОСОБА СА ИНВАЛИДИТЕТОМ</t>
  </si>
  <si>
    <t>0803</t>
  </si>
  <si>
    <t>Активна политика запошљавања</t>
  </si>
  <si>
    <t>Подршка предузећима за професионалну рехабилитацију особа са инвалидитетом</t>
  </si>
  <si>
    <t>Подршка раду Туристичке организације Србије</t>
  </si>
  <si>
    <t>Јачање заштите потрошача</t>
  </si>
  <si>
    <t>Подстицање запошљавања особа са инвалидитетом путем Националне службе за запошљавање</t>
  </si>
  <si>
    <t>Припрема и анализа буџета</t>
  </si>
  <si>
    <t>БУЏЕТСКИ ФОНД ЗА ФИНАНСИРАЊЕ ЦРВЕНОГ КРСТА СРБИЈЕ</t>
  </si>
  <si>
    <t>Програми Црвеног крста Србије по члану 9. Закон о Црвеном крсту</t>
  </si>
  <si>
    <t>Фитосанитарна инспекција</t>
  </si>
  <si>
    <t>Подршка програмима удружења потрошача</t>
  </si>
  <si>
    <t>Подстицаји унапређењу рецептивне туристичко-угоститељске понуде</t>
  </si>
  <si>
    <t>Тржишна инспекција</t>
  </si>
  <si>
    <t>ИПА  2010 - Јачање система  тржишног надзора прехрамбених и непрехрамбених производа у Републици Србији</t>
  </si>
  <si>
    <t>УСТАНОВЕ ЗА ОСТВАРИВАЊЕ ПРАВА ЗАПОСЛЕНИХ ИЗ РАДНОГ ОДНОСА И САВЕТА ЗА РАЗВОЈ СОЦИЈАЛНОГ ДИЈАЛОГА</t>
  </si>
  <si>
    <t>Права запослених у случају стечаја послодавца</t>
  </si>
  <si>
    <t>Управљање фитосанитарним системом и системом безбедности хране и хране за животиње биљног порекла</t>
  </si>
  <si>
    <t>Социјално партнерство</t>
  </si>
  <si>
    <t>Превенција корупције и контрола у функцији спречавања корупције</t>
  </si>
  <si>
    <t>Финансирање основне делатности јавних медијских сервиса</t>
  </si>
  <si>
    <t>Програм спречавања слепила у Србији код деце са прематурном ретинопатијом</t>
  </si>
  <si>
    <t>ВИША ЈАВНА ТУЖИЛАШТВА</t>
  </si>
  <si>
    <t>Административна подршка раду Виших јавних тужилаштава</t>
  </si>
  <si>
    <t>4014</t>
  </si>
  <si>
    <t>ИПА 2010 - Развој служби палијативног збрињавања у Републици Србији</t>
  </si>
  <si>
    <t>4016</t>
  </si>
  <si>
    <t>Извршавање мера безбедности обавезног психијатријског лечења и чувања у здравственој установи, обавезног лечења алкохоличара и зависника од дрога</t>
  </si>
  <si>
    <t>4017</t>
  </si>
  <si>
    <t>Одрживост програма супституције у Републици Србији</t>
  </si>
  <si>
    <t>1807</t>
  </si>
  <si>
    <t>Развој инфраструктуре здравствених установа</t>
  </si>
  <si>
    <t>Изградња и опремање здравствених установа у државној својини чији је оснивач Република</t>
  </si>
  <si>
    <t>Реализација мера активне политике запошљавања путем Националне службе за запошљавање</t>
  </si>
  <si>
    <t>Изградња и опремање здравствених установа на локалном нивоу</t>
  </si>
  <si>
    <t>Информатизација здравственог система у јединствени информациони систем</t>
  </si>
  <si>
    <t>Функционисање МО и ВС</t>
  </si>
  <si>
    <t>Преговарачки тим за вођење преговора о приступању Републике Србије Европској унији</t>
  </si>
  <si>
    <t>Контрибуција Републике Србије према УНДП Србија</t>
  </si>
  <si>
    <t>Хармонизација важних аспеката српског  виноградарства и винарства са стандардима ЕУ</t>
  </si>
  <si>
    <t>БУЏЕТСКИ ФОНД ЗА ПОТРЕБЕ ВОЈНОГ ОБРАЗОВАЊА И ВОЈНЕ НАУЧНОИСТРАЖИВАЧКЕ ДЕЛАТНОСТИ</t>
  </si>
  <si>
    <t>Унапређење стања у области војног образовања и војне научноистраживачке делатности</t>
  </si>
  <si>
    <t>Заштита индустријске својине, ауторског и сродних права и информационо образовни послови у вези са значајем заштите</t>
  </si>
  <si>
    <t>Одржавање софтверских лиценци</t>
  </si>
  <si>
    <t>Успостављање ЦЕРТ-а</t>
  </si>
  <si>
    <t>Подршка раду ЈП Службени гласник</t>
  </si>
  <si>
    <t>Подршка раду хранитеља</t>
  </si>
  <si>
    <t>ИПА 2014 -  Неалоцирана средства децентрализовано управљање - централизовано управљање</t>
  </si>
  <si>
    <t>РЕПУБЛИЧКО ЈАВНО ТУЖИЛАШТВО</t>
  </si>
  <si>
    <t>Спровођење тужилачких активности Републичког јавног тужилаштва</t>
  </si>
  <si>
    <t>Успостављање општих услова хигијене хране у примарној производњи ситног воћа</t>
  </si>
  <si>
    <t>7023</t>
  </si>
  <si>
    <t>ИПА 2014 - Сектор конкурентности</t>
  </si>
  <si>
    <t>Решавање питања дугова и престанак пословања - IFC</t>
  </si>
  <si>
    <t>Раније преузете обавезе за субвенционисане кредите привреди</t>
  </si>
  <si>
    <t>Оснивачки улог Републике Србије у заједничким привредним друштвима</t>
  </si>
  <si>
    <t>Програми гранских спортских савеза</t>
  </si>
  <si>
    <t>Смањење баријера за убрзани развој тржишта биомасе у Србији</t>
  </si>
  <si>
    <t>Програм Спортског савеза Србије</t>
  </si>
  <si>
    <t>Административна подршка раду Републичког јавног тужилаштва</t>
  </si>
  <si>
    <t>Аналитичка подршка преговорима са Европском унијом</t>
  </si>
  <si>
    <t>Програм Олимпијског комитета Србије</t>
  </si>
  <si>
    <t>Програм Параолимпијског комитета Србије</t>
  </si>
  <si>
    <t>Програми међународних и националних спортских такмичења</t>
  </si>
  <si>
    <t>Програми спортских кампова за перспективне спортисте</t>
  </si>
  <si>
    <t>1302</t>
  </si>
  <si>
    <t>Омладинска политика</t>
  </si>
  <si>
    <t>Развој и спровођење омладинске политике</t>
  </si>
  <si>
    <t>Стипендирање врхунских спортиста</t>
  </si>
  <si>
    <t>Национална признања за посебан допринос развоју и афирмацији спорта</t>
  </si>
  <si>
    <t>Програми и пројекти подршке младима у образовању, васпитању, безбедности, здрављу и партиципацији</t>
  </si>
  <si>
    <t>7018</t>
  </si>
  <si>
    <t>ИПА 2014 - Сектор унутрашњих послова</t>
  </si>
  <si>
    <t>Програми и пројекти подршке младима у запошљавању</t>
  </si>
  <si>
    <t>Подршка ЈЛС у спровођењу омладинске политике</t>
  </si>
  <si>
    <t>Организација ЕП у атлетици 2017. године</t>
  </si>
  <si>
    <t>Рад административне канцеларије Високог савета судства</t>
  </si>
  <si>
    <t>Мера техничке помоћи за спровођење и надзор ИПАРД програма</t>
  </si>
  <si>
    <t>4011</t>
  </si>
  <si>
    <t>Јачање капацитета Националне референтне лабораторије за туберкулозу</t>
  </si>
  <si>
    <t>1303</t>
  </si>
  <si>
    <t>Развој спортске инфраструктуре</t>
  </si>
  <si>
    <t>Изградња и капитално одржавање спортске инфраструктуре</t>
  </si>
  <si>
    <t>7028</t>
  </si>
  <si>
    <t>ИПА 2014 - Унутрашњи послови</t>
  </si>
  <si>
    <t>Рад савета Високог савета судства</t>
  </si>
  <si>
    <t>7020</t>
  </si>
  <si>
    <t>ИПА 2014 - Подршка за учешће у програмима ЕУ</t>
  </si>
  <si>
    <t>Изградња атлетског стадиона у Новом Пазару</t>
  </si>
  <si>
    <t>Реконструкција ОСК „Караташ”</t>
  </si>
  <si>
    <t>УПРАВА ЗА РЕЗЕРВЕ ЕНЕРГЕНАТА</t>
  </si>
  <si>
    <t>2403</t>
  </si>
  <si>
    <t>Управљање обавезним резервама</t>
  </si>
  <si>
    <t>Формирање и одржавање обавезних резерви нафте, деривата нафте и природног гаса</t>
  </si>
  <si>
    <t>Подршка решавању радно-правног статуса вишка запослених</t>
  </si>
  <si>
    <t>Изградња карантинског стакленика за потребе фитосанитарне лабораторије</t>
  </si>
  <si>
    <t>КАНЦЕЛАРИЈА ЗА САРАДЊУ С МЕДИЈИМА</t>
  </si>
  <si>
    <t>Медијско праћење рада Владе</t>
  </si>
  <si>
    <t>ДИРЕКЦИЈА ЗА ЖЕЛЕЗНИЦЕ</t>
  </si>
  <si>
    <t>Регулисање железничког тржишта и осигурање безбедности и интероперабилности железничког саобраћаја</t>
  </si>
  <si>
    <t>Подршка функционисању дипломатско-конзуларних представништва</t>
  </si>
  <si>
    <t>РЕПУБЛИЧКИ СЕКРЕТАРИЈАТ ЗА ЈАВНЕ ПОЛИТИКЕ</t>
  </si>
  <si>
    <t>0610</t>
  </si>
  <si>
    <t>Развој система јавних политика</t>
  </si>
  <si>
    <t>Анализа ефеката прописа</t>
  </si>
  <si>
    <t>7026</t>
  </si>
  <si>
    <t>ИПА 2014 - Енергетски сектор</t>
  </si>
  <si>
    <t>Управљање квалитетом јавних политика</t>
  </si>
  <si>
    <t>БУЏЕТСКИ ФОНД ЗА УНАПРЕЂЕЊЕ И РАЗВОЈ ОБЛАСТИ ЕЛЕКТРОНСКИХ КОМУНИКАЦИЈА И ИНФОРМАЦИОНОГ ДРУШТВА</t>
  </si>
  <si>
    <t>0703</t>
  </si>
  <si>
    <t>Телекомуникације и информационо друштво</t>
  </si>
  <si>
    <t>Развој ИКТ инфраструктуре у установама образовања, науке и културе</t>
  </si>
  <si>
    <t>Национална широкопојасна мрежа нове генерације</t>
  </si>
  <si>
    <t>Широкопојасна комуникациона инфраструктура</t>
  </si>
  <si>
    <t>Кредитни подстицаји за пословање у области информационо-комуникационих технологија</t>
  </si>
  <si>
    <t>Подршка програмима цивилног друштва у области информационог друштва</t>
  </si>
  <si>
    <t>ИПА 2010 - Подршка процесу спровођења реформе државне управе</t>
  </si>
  <si>
    <t>Спровођење тужилачких активности Виших јавних тужилаштава</t>
  </si>
  <si>
    <t>Одржавање и развој АМРЕС</t>
  </si>
  <si>
    <t>ФОНД ЗА МЛАДЕ ТАЛЕНТЕ</t>
  </si>
  <si>
    <t>Подршка школовању и усавршавању младих талената</t>
  </si>
  <si>
    <t>Изградња линије муља на постројењу за пречишћавање отпадних вода града Шапца</t>
  </si>
  <si>
    <t>Jaчaњe мaтeриjaлнo-тeхничких кaпaцитeтa нeoпхoдних зa рaд сaoбрaћajнe пoлициje</t>
  </si>
  <si>
    <t>Oсaврeмeњивaњe инфoрмaциoнoг систeмa Mинистaрствa унутрaшњих пoслoвa</t>
  </si>
  <si>
    <t>Развој информационог друштва</t>
  </si>
  <si>
    <t>Промоција и популаризација информационог друштва</t>
  </si>
  <si>
    <t>Подршка раду Научно-технолошког парка Београд</t>
  </si>
  <si>
    <t>Уређење и надзор електронских комуникација и поштанског саобраћаја</t>
  </si>
  <si>
    <t>Нормативно уређење  права по основу ПИО</t>
  </si>
  <si>
    <t>Извршење судских поступака</t>
  </si>
  <si>
    <t>Подршка локалној самоуправи</t>
  </si>
  <si>
    <t>Подршка НСЗ-у при остваривању права корисника у случају незапослености</t>
  </si>
  <si>
    <t>1407</t>
  </si>
  <si>
    <t>Управљање ванредним ситуацијама</t>
  </si>
  <si>
    <t>Накнада штете услед елементарних непогода</t>
  </si>
  <si>
    <t>0108</t>
  </si>
  <si>
    <t>Противградна заштита</t>
  </si>
  <si>
    <t>Систем одбране од града</t>
  </si>
  <si>
    <t>5024</t>
  </si>
  <si>
    <t>КПЗ зa жeнe у Пoжaрeвцу, изгрaдњa и рeкoнструкциja oбjeкaтa</t>
  </si>
  <si>
    <t>Финансирање редовног рада политичких субјеката</t>
  </si>
  <si>
    <t>Нормативно уређење у области социјалне заштите</t>
  </si>
  <si>
    <t>2402</t>
  </si>
  <si>
    <t>Интервенцијска средства</t>
  </si>
  <si>
    <t>Текућа буџетска резерва</t>
  </si>
  <si>
    <t>Стална буџетска резерва</t>
  </si>
  <si>
    <t>Нормативно уређење у области борачко-инвалидске заштите</t>
  </si>
  <si>
    <t>Подстицаји за изградњу инфраструктуре и супраструктуре у туристичким дестинацијама</t>
  </si>
  <si>
    <t>Управљање објектима и административни послови</t>
  </si>
  <si>
    <t>Ваучери за интензивирање коришћења туристичке понуде Републике Србије</t>
  </si>
  <si>
    <t>Изградња и одржавање резервоара, објеката и инфраструктуре на Инсталацији „Пожега” у Пожеги</t>
  </si>
  <si>
    <t>Уређење и надзор система у области културе</t>
  </si>
  <si>
    <t>Адаптација и санација ПЈ Хотел „Трим” у Кошутњаку</t>
  </si>
  <si>
    <t>Подршка раду ЈП „Стара планина”</t>
  </si>
  <si>
    <t>Кooрдинaциja пoслoвa eврoпских интeгрaциja и упрaвљaњe прojeктимa</t>
  </si>
  <si>
    <t>Нормативно уређење у области рада и права по основу рада</t>
  </si>
  <si>
    <t>Послови поверени репрезентативним  удружењима у култури</t>
  </si>
  <si>
    <t>1206</t>
  </si>
  <si>
    <t>Признања за допринос култури</t>
  </si>
  <si>
    <t>Национална признања за врхунски допринос у култури</t>
  </si>
  <si>
    <t>Уређење политике/мера запошљавања</t>
  </si>
  <si>
    <t>Јачање система ране најаве елементарних непогода у Републици Србији</t>
  </si>
  <si>
    <t>Гридовани метеоролошки подаци 1961-2010. за Србију</t>
  </si>
  <si>
    <t>Климатска осматрања, моделирање и услуге у Европи</t>
  </si>
  <si>
    <t>Подршка раду ЈУП „Истраживање и развој”</t>
  </si>
  <si>
    <t>Систем сталне помоћи мигрантској популацији у Србији</t>
  </si>
  <si>
    <t>КАНЦЕЛАРИЈА ЗА БОРБУ ПРОТИВ ДРОГА</t>
  </si>
  <si>
    <t>Стручни и оперативни послови у области борбе против дрога</t>
  </si>
  <si>
    <t>Спровођење судских поступака Апелационих судова</t>
  </si>
  <si>
    <t>Спровођење судских поступака Основних судова</t>
  </si>
  <si>
    <t>Спровођење судских поступака Привредних судова</t>
  </si>
  <si>
    <t>Делотворно сузбијање и заштита од дискриминације</t>
  </si>
  <si>
    <t>Не цени књигу по корицима – Жива библиотека у Србији</t>
  </si>
  <si>
    <t>Равноправно до циља</t>
  </si>
  <si>
    <t>7019</t>
  </si>
  <si>
    <t>ИПА 2014 - Реформа јавне управе</t>
  </si>
  <si>
    <t>Програм подршке активностима удружења за подстицање развоја образовања за предузетништво</t>
  </si>
  <si>
    <t>4010</t>
  </si>
  <si>
    <t>Телефонско саветовалиште „Хало беба”</t>
  </si>
  <si>
    <t>Новчане награде за врхунске спортске резултате</t>
  </si>
  <si>
    <t>Пројекат мађарско - српске железнице</t>
  </si>
  <si>
    <t>Изградња граничног прелаза Батровци-фаза 2</t>
  </si>
  <si>
    <t>7024</t>
  </si>
  <si>
    <t>ИПА 2014 - Сектор подршке запошљавању младих и активној инклузији</t>
  </si>
  <si>
    <t>Администрација и управљање и рад писарнице</t>
  </si>
  <si>
    <t>4012</t>
  </si>
  <si>
    <t>Унапређење превенције обољења изазваних хуманим папилома вирусом</t>
  </si>
  <si>
    <t>7031</t>
  </si>
  <si>
    <t>ИПА 2013 - ПРОГРЕС</t>
  </si>
  <si>
    <t>Подршка раду Универзитета у Београду</t>
  </si>
  <si>
    <t>Подршка раду Универзитета у Новом Саду</t>
  </si>
  <si>
    <t>Подршка раду Универзитета у Крагујевцу</t>
  </si>
  <si>
    <t>Подршка раду Универзитета у Нишу</t>
  </si>
  <si>
    <t>Подршка раду Универзитета у Приштини са привременим седиштем у Косовској Митровици</t>
  </si>
  <si>
    <t>Подршка раду Државног универзитета у Новом Пазару</t>
  </si>
  <si>
    <t>Подршка раду Универзитета уметности</t>
  </si>
  <si>
    <t>Подршка раду високих школа</t>
  </si>
  <si>
    <t xml:space="preserve">	Рана детекција и превенција типа 2 дијабетеса на примарном нивоу здравствене заштите у Републици Србији</t>
  </si>
  <si>
    <t>Подршка отворености високог образовања</t>
  </si>
  <si>
    <t>Подршка научноистраживачкој компоненти докторских студија</t>
  </si>
  <si>
    <t>Администрација и управљање у области образовања</t>
  </si>
  <si>
    <t>Инспекцијски надзор над радом установа образовања и завода</t>
  </si>
  <si>
    <t>Развој информационих капацитета Министарства</t>
  </si>
  <si>
    <t>Унапређивање квалитета образовања и васпитања</t>
  </si>
  <si>
    <t>Повећање доступности образовања и васпитања, превенција осипања и дискриминације</t>
  </si>
  <si>
    <t>Подршка интеграцији у европски образовни простор</t>
  </si>
  <si>
    <t>Развој регионалних образовних политика</t>
  </si>
  <si>
    <t>Развој оквира квалификација Републике Србије</t>
  </si>
  <si>
    <t>Техничка подршка завршном испиту и спровођење уписа у средње школе</t>
  </si>
  <si>
    <t>Подршка пројектима од значаја за образовање</t>
  </si>
  <si>
    <t>Унапређивање језичких компентенција у школама у Републици Србији</t>
  </si>
  <si>
    <t>Оптимизација мреже средњих школа</t>
  </si>
  <si>
    <t>7025</t>
  </si>
  <si>
    <t>ИПА 2014 - Сектор целоживотног учења</t>
  </si>
  <si>
    <t>Подршка раду ЈП „Скијалишта Србије”</t>
  </si>
  <si>
    <t>Истраживање тржишта, управљање квалитетом, унапређење туристичких производа и конкурентности у туризму</t>
  </si>
  <si>
    <t>7036</t>
  </si>
  <si>
    <t>Секторска буџетска подршка реформи јавне управе</t>
  </si>
  <si>
    <t>Административна подршка раду Дирекције</t>
  </si>
  <si>
    <t>Административна подршка раду Републичке комисије</t>
  </si>
  <si>
    <t>conca</t>
  </si>
  <si>
    <t xml:space="preserve">Образложење спровођења програма у години извештавања: </t>
  </si>
  <si>
    <t>Назив циља програма</t>
  </si>
  <si>
    <t>Назив циља програмске активности/пројекта</t>
  </si>
  <si>
    <t>Одговорно лице</t>
  </si>
  <si>
    <t>извор верификације</t>
  </si>
  <si>
    <t>Шифра</t>
  </si>
  <si>
    <t xml:space="preserve">Образложење спровођења програмске активности/пројекта у години извештавања: </t>
  </si>
  <si>
    <t>ВЛАДА</t>
  </si>
  <si>
    <t>КАБИНЕТ ПОТПРЕДСЕДНИКА ВЛАДЕ И МИНИСТРА ТРГОВИНЕ, ТУРИЗМА И ТЕЛЕКОМУНИКАЦИЈА</t>
  </si>
  <si>
    <t>КАНЦЕЛАРИЈА ЗА УПРАВЉАЊЕ ЈАВНИМ УЛАГАЊИМА</t>
  </si>
  <si>
    <t>КАБИНЕТ МИНИСТРА БЕЗ ПОРТФЕЉА ЗАДУЖЕНОГ ЗА ДЕМОГРАФИЈУ И ПОПУЛАЦИОНУ ПОЛИТИКУ</t>
  </si>
  <si>
    <t>КАБИНЕТ ПОТПРЕДСЕДНИКА ВЛАДЕ И МИНИСТРА УНУТРАШЊИХ ПОСЛОВА</t>
  </si>
  <si>
    <t>КАБИНЕТ МИНИСТРА БЕЗ ПОРТФЕЉА ЗАДУЖЕНОГ ЗА РЕГИОНАЛНИ РАЗВОЈ И ЈАВНА ПРЕДУЗЕЋА</t>
  </si>
  <si>
    <t>УПРАВА ЗА СПРЕЧАВАЊЕ ПРАЊА НОВЦА</t>
  </si>
  <si>
    <t>УСТАНОВА ИЗ ОБЛАСТИ АНТИДОПИНГА</t>
  </si>
  <si>
    <t>УПРАВНИ ОКРУЗИ</t>
  </si>
  <si>
    <t>БУЏЕТСКИ ФОНД ЗА ФИНАНСИРАЊЕ СПОРТА</t>
  </si>
  <si>
    <t>БУЏЕТСКИ ФОНД ЗА РЕСТИТУЦИЈУ</t>
  </si>
  <si>
    <t>БУЏЕТСКИ ФОНД ЗА ПОТРЕБЕ СИСТЕМА СПЕЦИЈАЛНИХ ВЕЗА</t>
  </si>
  <si>
    <t>ЗЕЛЕНИ ФОНД РЕПУБЛИКЕ СРБИЈЕ</t>
  </si>
  <si>
    <t>Назив програма</t>
  </si>
  <si>
    <t>Шифра пројекта</t>
  </si>
  <si>
    <t>Назив пројекта</t>
  </si>
  <si>
    <t>šifra prog</t>
  </si>
  <si>
    <t>naziv prog</t>
  </si>
  <si>
    <t>šifra proj</t>
  </si>
  <si>
    <t>naziv proj</t>
  </si>
  <si>
    <t>Реконструкција и адаптација Прекршајног суда у Ужицу</t>
  </si>
  <si>
    <t>Стручни и оперативни послови кабинета потпредседника владе и министра трговине, туризма и телекомуникација</t>
  </si>
  <si>
    <t>Спречавање и откривање прања новца и финансирање тероризма</t>
  </si>
  <si>
    <t>Пројекат Европске инвестиционе банке „Реконструкција клиничких центара (Београд, Крагујевац, Ниш и Нови Сад) ”</t>
  </si>
  <si>
    <t>Изградња атлетске дворане у Београду</t>
  </si>
  <si>
    <t>Безбедни голови</t>
  </si>
  <si>
    <t>1511</t>
  </si>
  <si>
    <t>Обнова и изградња објеката јавне намене и санирање последица елементарне непогоде</t>
  </si>
  <si>
    <t>Координација послова обнове и изградње објеката јавне намене</t>
  </si>
  <si>
    <t>Обнова земље од мајских поплава</t>
  </si>
  <si>
    <t>7037</t>
  </si>
  <si>
    <t>Подршка присилним мигрантима и унапређење система управљања миграцијама у условима повећаног прилива миграната</t>
  </si>
  <si>
    <t>7043</t>
  </si>
  <si>
    <t xml:space="preserve">Ванредни парламентарни избори за народне посланике 2016 </t>
  </si>
  <si>
    <t>Реконструкција објеката у Карађорђеву</t>
  </si>
  <si>
    <t>Реконструкција и надзор ОСК „Караташ”</t>
  </si>
  <si>
    <t>ИПА програми прекограничне сарадње Србија - Црна Гора и Србија - Босна и Херцеговина</t>
  </si>
  <si>
    <t>НАЈАВА - Јачање система ране најаве од елементарних непогода у Републици Србији - Фаза 2</t>
  </si>
  <si>
    <t>Подршка и сарадња са WMO</t>
  </si>
  <si>
    <t>Анекс Пољопривредног факултета Универзитета у Приштини</t>
  </si>
  <si>
    <t>Израда техничке документације и изградња објекта енергетског блока и објеката инфраструктуре на аеродрому „Морава” Краљево</t>
  </si>
  <si>
    <t>0105</t>
  </si>
  <si>
    <t xml:space="preserve">Интервентна средства за допуну секторских пројеката НИП-а </t>
  </si>
  <si>
    <t>0131</t>
  </si>
  <si>
    <t>Идустријска зона Неготин</t>
  </si>
  <si>
    <t>0262</t>
  </si>
  <si>
    <t>Изградња водоторња</t>
  </si>
  <si>
    <t>0304</t>
  </si>
  <si>
    <t>Доградња објекта болничког стационара у Јагодини</t>
  </si>
  <si>
    <t>0309</t>
  </si>
  <si>
    <t>Рехабилитација дела регионалног пута Р-243</t>
  </si>
  <si>
    <t>0319</t>
  </si>
  <si>
    <t>Дечји вртић П+1- потез Шестово</t>
  </si>
  <si>
    <t>0325</t>
  </si>
  <si>
    <t>Изградња резервоара питке воде на Ђурђевом брду - Град Јагодина</t>
  </si>
  <si>
    <t>0335</t>
  </si>
  <si>
    <t>Доградња и реконструкција Народног позоришта у Лесковцу</t>
  </si>
  <si>
    <t>Програм подршке развоју регионалне инфраструктуре      ( Израда Идејног и Главног пројекта са вршењем техничке контроле за изградњу регионалног центра за ванредне ситуације у Врању)</t>
  </si>
  <si>
    <t>0848</t>
  </si>
  <si>
    <t>Изградња општинске и регионалне инфраструктуре - Европска инвестициона банка</t>
  </si>
  <si>
    <t>Реконструкција локалних улица за приступ гаражи и изградња јавне гараже</t>
  </si>
  <si>
    <t>0910</t>
  </si>
  <si>
    <t>Наставак изградње објекта школе</t>
  </si>
  <si>
    <t>Доградња објекта Универзитета у Београду - Факултета политичких наука - трећа фаза</t>
  </si>
  <si>
    <t>Изградња студентског дома</t>
  </si>
  <si>
    <t>Унапређење квалитета и услова за лечење</t>
  </si>
  <si>
    <t>Рационализација потрошње енергије у Специјалној болници за психијатријске болести Горња Топоница</t>
  </si>
  <si>
    <t>0104</t>
  </si>
  <si>
    <t>Разводни гасовод РГ 08-17 Паљевско поље - Косјерић и ГМРС „Косјерић” и изградња дистрибутивне мреже у Косјерићу</t>
  </si>
  <si>
    <t>Разводни гасовод РГ 08-19 Ужице-Чајетина-Златибор и ГМРС „Чајетина” и ГМРС „Златибор”</t>
  </si>
  <si>
    <t>0107</t>
  </si>
  <si>
    <t>Разводни гасовод РГ 08-16 Пожега-Ариље и ГМРС „Ариље”</t>
  </si>
  <si>
    <t>0616</t>
  </si>
  <si>
    <t>Разводни гасовод Пожега – Ариље – Ивањица - Голија – II фаза</t>
  </si>
  <si>
    <t>0805</t>
  </si>
  <si>
    <t>Школска спортска хала у ОШ „Хајдук Вељко” у насељу Котлујевац</t>
  </si>
  <si>
    <t>0911</t>
  </si>
  <si>
    <t>Tипска спортска хала за школски спорт у Ужицу</t>
  </si>
  <si>
    <t>ЕГЗИТ са младима и за младе</t>
  </si>
  <si>
    <t>Адаптација и санација на Отвореном пливалишту</t>
  </si>
  <si>
    <t>7047</t>
  </si>
  <si>
    <t>Унапређење конкурентности и запошљавања</t>
  </si>
  <si>
    <t>Југоисточна Европа ЈИЕ 2013 – „ORIENTGATE – Структурисана мрежа за интеграцију климатског знања у политику и територијално планирање“</t>
  </si>
  <si>
    <t>Југоисточна Европа ЈИЕ 2013 – „SEERISK – Заједничко управљање ванредним ситуацијама - процена ризика и спремности у Дунавском макрорегиону“</t>
  </si>
  <si>
    <t>Распоређена истраживачка инфраструктура за хидро-метеорологију</t>
  </si>
  <si>
    <t>Подршка за коришћење експертизе Суперрачунарског центра Барселона</t>
  </si>
  <si>
    <t>Саобраћај и саобраћајна инфраструктура</t>
  </si>
  <si>
    <t>Извођење дела радова на изградњи аутопута Е-75, деоница: ГП Келебија-петља Суботица Југ</t>
  </si>
  <si>
    <t>Стручни и оперативни послови кабинета министра без порфеља задуженог за демографију и популациону политику</t>
  </si>
  <si>
    <t>Стручни и оперативни послови кабинета министра без порфеља задуженог за регионални развој и јавна предузећа</t>
  </si>
  <si>
    <t>Стручни и оперативни послови кабинета потпредседника Владе и министра унутрашњих послова</t>
  </si>
  <si>
    <t>Превенција и заштита деце од дискриминације</t>
  </si>
  <si>
    <t>ИПА програм прекограничне сарадње Србија - Mакедонија</t>
  </si>
  <si>
    <t>Унапређење капацитета за управљање ризицима у случају великих шумских пожара у прекограничној области – координација, обука, мониторинг, иновативне методе и опремање - Интеррег ИПА програм прекограничне сарадње Бугарска - Србија</t>
  </si>
  <si>
    <t>Заједничке интервенције у ванредним ситуацијама у пограничном региону Србије и Бугарске - Интеррег ИПА програм прекограничне сарадње Бугарска - Србија</t>
  </si>
  <si>
    <t>Јачање капацитета регионалних центара за обуку и пружање помоћи у ванредним ситуацијама  „Water Air Reaction Network WARN-NET” - ИПА програм прекограничне сарадње Србија - Босна и Херцеговина</t>
  </si>
  <si>
    <t>7050</t>
  </si>
  <si>
    <t>ИПА 2014 - Подршка европским интеграцијама и припрема пројеката за 2014 - 2020</t>
  </si>
  <si>
    <t>5027</t>
  </si>
  <si>
    <t>Изградња и реконструкција смештајних капацитета у КПЗ Пожаревац-Забела</t>
  </si>
  <si>
    <t>5028</t>
  </si>
  <si>
    <t>Радови на изградњи новог павиљона у КПЗ  Сремска Митровица</t>
  </si>
  <si>
    <t>Контрола ТБЦ-а кроз спровођење стратегије директно опсервиране терапије</t>
  </si>
  <si>
    <t>Унапређење ХИВ превенције и заштите особа под повећаним ризиком од ХИВа од 2009. до 2014.</t>
  </si>
  <si>
    <t>Реконструкција и адаптација објеката у ТРЗ "Чачак"</t>
  </si>
  <si>
    <t>Изградња водоводне мреже на аеродрому "Батајница"</t>
  </si>
  <si>
    <t>2101-0004</t>
  </si>
  <si>
    <t>2102-0008</t>
  </si>
  <si>
    <t>2102-0009</t>
  </si>
  <si>
    <t>Медијско праћење рада Владе у оквиру прес службе</t>
  </si>
  <si>
    <t>2102-0010</t>
  </si>
  <si>
    <t>Медијско праћење рада Владе у оквиру интернет одељења</t>
  </si>
  <si>
    <t>1401-0004</t>
  </si>
  <si>
    <t>1401-7014</t>
  </si>
  <si>
    <t>2102-0001</t>
  </si>
  <si>
    <t>0606-0001</t>
  </si>
  <si>
    <t>0606-0002</t>
  </si>
  <si>
    <t>0606-0003</t>
  </si>
  <si>
    <t>1501-0001</t>
  </si>
  <si>
    <t>1501-0002</t>
  </si>
  <si>
    <t>Стручни и административни послови у спровођењу политика Координационог тела</t>
  </si>
  <si>
    <t>1404-0001</t>
  </si>
  <si>
    <t>1404-4001</t>
  </si>
  <si>
    <t>1002-0001</t>
  </si>
  <si>
    <t>Обезбеђење подстицајног окружења за развој цивилног друштва</t>
  </si>
  <si>
    <t>1002-0002</t>
  </si>
  <si>
    <t>1002-7010</t>
  </si>
  <si>
    <t>2301-0001</t>
  </si>
  <si>
    <t>Спровођење поступака ревизије средстава ЕУ</t>
  </si>
  <si>
    <t>0603-0001</t>
  </si>
  <si>
    <t>Подршка функционисању и унапређењу локалних административних капацитета на територији АП Косово и Метохија</t>
  </si>
  <si>
    <t>0603-0002</t>
  </si>
  <si>
    <t>Подршка функционисању васпитно-образовних институција у складу са мрежом школа и предшколских установа</t>
  </si>
  <si>
    <t>0603-0003</t>
  </si>
  <si>
    <t>Подршка функционисању здравствених институција у складу са мрежом здравствених институција</t>
  </si>
  <si>
    <t>0603-0004</t>
  </si>
  <si>
    <t>0604-0001</t>
  </si>
  <si>
    <t>0604-0002</t>
  </si>
  <si>
    <t>Изградња и реконструкција стамбених објеката на територији АП Косово и Метохија</t>
  </si>
  <si>
    <t>0604-0003</t>
  </si>
  <si>
    <t>Пружање правне помоћи српском и неалбанском становништву на територији АП Косово и Метохија и интерно расељеним лицима</t>
  </si>
  <si>
    <t>0604-0004</t>
  </si>
  <si>
    <t>Подршка социјално угроженом становништву и процесу повратка на територији АП Косово и Метохија</t>
  </si>
  <si>
    <t>0604-0005</t>
  </si>
  <si>
    <t>0604-0006</t>
  </si>
  <si>
    <t>Брига о културној баштини на територији АП Косово и Метохија и подршка Српској православној цркви и становништву у области културе</t>
  </si>
  <si>
    <t>0604-4001</t>
  </si>
  <si>
    <t>ИПА  2011 - Подршка спровођењу стратегије за интерно расељена лица, избеглице и повратнике</t>
  </si>
  <si>
    <t>0604-7007</t>
  </si>
  <si>
    <t>0604-7008</t>
  </si>
  <si>
    <t>1001-0006</t>
  </si>
  <si>
    <t>Примена међународних уговора, сарадња са међународним организацијама и спровођење Стратегије превенције и заштите од дискриминације</t>
  </si>
  <si>
    <t>1001-0008</t>
  </si>
  <si>
    <t>1001-4001</t>
  </si>
  <si>
    <t>Председавање Републике Србије Организациом за европску безбедност и сарадњу (ОЕБС)</t>
  </si>
  <si>
    <t>1001-4002</t>
  </si>
  <si>
    <t>1001-7002</t>
  </si>
  <si>
    <t>1001-7011</t>
  </si>
  <si>
    <t>1001-0007</t>
  </si>
  <si>
    <t>2102-0005</t>
  </si>
  <si>
    <t>2102-0006</t>
  </si>
  <si>
    <t>2102-0002</t>
  </si>
  <si>
    <t>2102-0003</t>
  </si>
  <si>
    <t>2102-0004</t>
  </si>
  <si>
    <t>2102-0007</t>
  </si>
  <si>
    <t>1406-0001</t>
  </si>
  <si>
    <t>1802-4008</t>
  </si>
  <si>
    <t>1001-0003</t>
  </si>
  <si>
    <t>1001-0004</t>
  </si>
  <si>
    <t>1602-0005</t>
  </si>
  <si>
    <t>1602-5001</t>
  </si>
  <si>
    <t>Санација и реконструкција  Основног суда у Краљеву</t>
  </si>
  <si>
    <t>1602-5002</t>
  </si>
  <si>
    <t>1602-5003</t>
  </si>
  <si>
    <t>1602-5004</t>
  </si>
  <si>
    <t>1602-5005</t>
  </si>
  <si>
    <t>1602-5006</t>
  </si>
  <si>
    <t>1602-5007</t>
  </si>
  <si>
    <t>1602-5008</t>
  </si>
  <si>
    <t>1602-5009</t>
  </si>
  <si>
    <t>Набавка, реконструкција и адаптација објекта за потребе смештаја Прекршајног и Привредног суда у Нишу</t>
  </si>
  <si>
    <t>1602-5010</t>
  </si>
  <si>
    <t>1602-5011</t>
  </si>
  <si>
    <t>Реконструкција/доградња Апелационог суда у Крагујевцу</t>
  </si>
  <si>
    <t>1602-5012</t>
  </si>
  <si>
    <t>Решавање смештајних проблема Прекршајног суда у Панчеву (набавка, реконструкција и адаптација или изградња потпуно новог објекта)</t>
  </si>
  <si>
    <t>1602-5013</t>
  </si>
  <si>
    <t>1601-7004</t>
  </si>
  <si>
    <t>1602-0006</t>
  </si>
  <si>
    <t>Процес европских интеграција и нормативно административна подршка раду правосуђа</t>
  </si>
  <si>
    <t>1602-0007</t>
  </si>
  <si>
    <t>Изградња новог објекта за смештај лица лишених слободе</t>
  </si>
  <si>
    <t>1602-5014</t>
  </si>
  <si>
    <t>1602-5015</t>
  </si>
  <si>
    <t>1602-5016</t>
  </si>
  <si>
    <t>1602-5017</t>
  </si>
  <si>
    <t>1602-5018</t>
  </si>
  <si>
    <t>1602-5019</t>
  </si>
  <si>
    <t>Окружни затвор Ужице - реконструкција крова</t>
  </si>
  <si>
    <t>1602-5020</t>
  </si>
  <si>
    <t>Казнено-поправни завод Ћуприја-изградња нових објеката за смештај лица лишених слободе</t>
  </si>
  <si>
    <t>1602-5021</t>
  </si>
  <si>
    <t>Затварање и рекултивација сметлишта у Казнено-поправном заводу Забела</t>
  </si>
  <si>
    <t>1602-5022</t>
  </si>
  <si>
    <t>1602-7002</t>
  </si>
  <si>
    <t>1602-0008</t>
  </si>
  <si>
    <t>1602-0009</t>
  </si>
  <si>
    <t>1602-4001</t>
  </si>
  <si>
    <t>1901-0001</t>
  </si>
  <si>
    <t>1901-0002</t>
  </si>
  <si>
    <t>Подршка свештенству и монаштву на територији АП Косово и Метохија</t>
  </si>
  <si>
    <t>1901-0003</t>
  </si>
  <si>
    <t>1901-0004</t>
  </si>
  <si>
    <t>1901-0005</t>
  </si>
  <si>
    <t>1901-0006</t>
  </si>
  <si>
    <t>1901-0007</t>
  </si>
  <si>
    <t>1901-0008</t>
  </si>
  <si>
    <t>1901-0009</t>
  </si>
  <si>
    <t>0801-0001</t>
  </si>
  <si>
    <t>Запошљавање и уређење система рада и радно правних односа </t>
  </si>
  <si>
    <t>0901-0001</t>
  </si>
  <si>
    <t>Редовне пензије</t>
  </si>
  <si>
    <t>0902-0001</t>
  </si>
  <si>
    <t>0702-5001</t>
  </si>
  <si>
    <t>2301-0002</t>
  </si>
  <si>
    <t>Докапитализација и санација банкарског сектора и сектора осигурања</t>
  </si>
  <si>
    <t>2301-0003</t>
  </si>
  <si>
    <t>2301-0004</t>
  </si>
  <si>
    <t>2301-0005</t>
  </si>
  <si>
    <t>Међународна финансијска сарадња и процес европских интеграција</t>
  </si>
  <si>
    <t>2301-0006</t>
  </si>
  <si>
    <t>Управљање средствима ЕУ</t>
  </si>
  <si>
    <t>2301-0007</t>
  </si>
  <si>
    <t>Припрема макроекономских и фискалних анализа и пројекција и припрема и анализа буџета</t>
  </si>
  <si>
    <t>2301-4001</t>
  </si>
  <si>
    <t>2301-7003</t>
  </si>
  <si>
    <t>2302-0003</t>
  </si>
  <si>
    <t>2303-0003</t>
  </si>
  <si>
    <t>2101-0005</t>
  </si>
  <si>
    <t>2402-0001</t>
  </si>
  <si>
    <t>2402-0002</t>
  </si>
  <si>
    <t>0608-0001</t>
  </si>
  <si>
    <t>2303-0001</t>
  </si>
  <si>
    <t>2303-0002</t>
  </si>
  <si>
    <t>2303-4001</t>
  </si>
  <si>
    <t>2303-4002</t>
  </si>
  <si>
    <t>2303-5001</t>
  </si>
  <si>
    <t>2303-5002</t>
  </si>
  <si>
    <t>2303-5003</t>
  </si>
  <si>
    <t>2303-5004</t>
  </si>
  <si>
    <t>2303-5005</t>
  </si>
  <si>
    <t>Реконструкција система гашења пожара и систем сале у згради ЕРЦ-а</t>
  </si>
  <si>
    <t>2303-5006</t>
  </si>
  <si>
    <t>2303-5007</t>
  </si>
  <si>
    <t>Реконструкција ГП Стрезимировци</t>
  </si>
  <si>
    <t>2303-5008</t>
  </si>
  <si>
    <t>2303-7010</t>
  </si>
  <si>
    <t>2302-0001</t>
  </si>
  <si>
    <t>2302-0002</t>
  </si>
  <si>
    <t>2302-5001</t>
  </si>
  <si>
    <t>2302-7010</t>
  </si>
  <si>
    <t>2301-0008</t>
  </si>
  <si>
    <t>2301-0009</t>
  </si>
  <si>
    <t>2301-4002</t>
  </si>
  <si>
    <t>2301-5001</t>
  </si>
  <si>
    <t>Јачање безбедносних капацитета у транспорту новца</t>
  </si>
  <si>
    <t>2301-5002</t>
  </si>
  <si>
    <t>2301-5004</t>
  </si>
  <si>
    <t>Пројекат гасификације, топлификације и електрификације унутрашњих јединица</t>
  </si>
  <si>
    <t>2301-5005</t>
  </si>
  <si>
    <t>2301-0010</t>
  </si>
  <si>
    <t>2301-0011</t>
  </si>
  <si>
    <t>1502-0001</t>
  </si>
  <si>
    <t>Уређење и надзор у области привреде</t>
  </si>
  <si>
    <t>2201-0005</t>
  </si>
  <si>
    <t>2201-0001</t>
  </si>
  <si>
    <t>2201-0002</t>
  </si>
  <si>
    <t>2201-0003</t>
  </si>
  <si>
    <t>2201-0004</t>
  </si>
  <si>
    <t>0902-0002</t>
  </si>
  <si>
    <t>1401-0001</t>
  </si>
  <si>
    <t>1401-0002</t>
  </si>
  <si>
    <t>1401-4001</t>
  </si>
  <si>
    <t>ИПА 2012 - Реформа полиције и управљање миграцијама</t>
  </si>
  <si>
    <t>1401-4002</t>
  </si>
  <si>
    <t>Јадрански програм прекограничне сарадње - ХОЛИСТИК</t>
  </si>
  <si>
    <t>1401-4003</t>
  </si>
  <si>
    <t>Прекогранична сарадња Румунија-Србија 2013 - „Побољшање способности Румуније и Србије при реаговању у ванредним ситуацијама”</t>
  </si>
  <si>
    <t>1401-4004</t>
  </si>
  <si>
    <t>Прекогранична сарадња Румунија-Србија 2013 - „Јачање заједничког управљања у ванредним ситуацијама у пограничној области Румунија - Република Србија”</t>
  </si>
  <si>
    <t>1401-4005</t>
  </si>
  <si>
    <t>Прекогранична сарадња Румунија-Србија 2013 - „Заједничко управљање  ванредним ситуацијама у Карансебеш - Јужно Банатском округу”</t>
  </si>
  <si>
    <t>1401-4006</t>
  </si>
  <si>
    <t>Прекогранична сарадња Бугарска-Србија 2009 - „ForensicBulSer2011-Јачање форензичких капацитета у домену организоване прекограничне превенције криминала”</t>
  </si>
  <si>
    <t>1401-5001</t>
  </si>
  <si>
    <t>1401-5002</t>
  </si>
  <si>
    <t>1401-5003</t>
  </si>
  <si>
    <t>1401-7007</t>
  </si>
  <si>
    <t>1401-7011</t>
  </si>
  <si>
    <t>Програм прекограничне сарадње Србија -  Босна и Херцеговина 
„Заједничке активности на праћењу и сузбијању шумских пожара у Западној Србији“</t>
  </si>
  <si>
    <t>1402-0001</t>
  </si>
  <si>
    <t>1403-0001</t>
  </si>
  <si>
    <t>1403-0002</t>
  </si>
  <si>
    <t>1502-0002</t>
  </si>
  <si>
    <t>Управљање процесом приватизације</t>
  </si>
  <si>
    <t>1502-0003</t>
  </si>
  <si>
    <t>Стручна и административна подршка у области приватизације</t>
  </si>
  <si>
    <t>1502-0004</t>
  </si>
  <si>
    <t>Уређење и надзор над пословањем јавних предузећа</t>
  </si>
  <si>
    <t>1502-0005</t>
  </si>
  <si>
    <t>Управни и надзорни послови у области привредних регистара и сертификација традиционалних заната</t>
  </si>
  <si>
    <t>1502-0007</t>
  </si>
  <si>
    <t>1502-4001</t>
  </si>
  <si>
    <t>Кредитна подршка привреди</t>
  </si>
  <si>
    <t>1503-0001</t>
  </si>
  <si>
    <t>Инфраструктура квалитета</t>
  </si>
  <si>
    <t>Развој система инфраструктуре квалитета</t>
  </si>
  <si>
    <t>1503-7015</t>
  </si>
  <si>
    <t>1504-0001</t>
  </si>
  <si>
    <t>Подстицаји развоју привреде</t>
  </si>
  <si>
    <t>Стручна и административно техничка подршка промоцији инвестиција и извоза</t>
  </si>
  <si>
    <t>1504-0002</t>
  </si>
  <si>
    <t>Уређење и унапређење активне политике и мера подршке развоју индустрије</t>
  </si>
  <si>
    <t>1504-0003</t>
  </si>
  <si>
    <t>1504-0004</t>
  </si>
  <si>
    <t>Координирање и праћење развоја сектора  малих и средњих предузећа и предузетништва</t>
  </si>
  <si>
    <t>1504-4001</t>
  </si>
  <si>
    <t>Субвенционисани кредити привреди</t>
  </si>
  <si>
    <t>1504-4002</t>
  </si>
  <si>
    <t>1504-4003</t>
  </si>
  <si>
    <t>1504-4004</t>
  </si>
  <si>
    <t>Подршка малим предузећима за набавку опреме у 2015. години</t>
  </si>
  <si>
    <t>1504-4005</t>
  </si>
  <si>
    <t>Сарадња са међународним организацијама у области индустријског развоја</t>
  </si>
  <si>
    <t>1504-4006</t>
  </si>
  <si>
    <t>Подршка кроз стандардизовани сет услуга за микро, мала и средња предузећа и предузетнике у 2015. години која се реализује преко акредитованих регионалних развојних агенција</t>
  </si>
  <si>
    <t>0702-5002</t>
  </si>
  <si>
    <t>1505-0003</t>
  </si>
  <si>
    <t>Програмирање и предлагање развојних пројеката и унапређење привредног амбијента на локалном и регионалном нивоу</t>
  </si>
  <si>
    <t>1505-4001</t>
  </si>
  <si>
    <t>1505-4002</t>
  </si>
  <si>
    <t>1505-4003</t>
  </si>
  <si>
    <t>ИПА 2008 - Програм подршке развоју локалне инфраструктуре</t>
  </si>
  <si>
    <t>1505-7012</t>
  </si>
  <si>
    <t>1502-0006</t>
  </si>
  <si>
    <t>Стратешке анализе привреде</t>
  </si>
  <si>
    <t>1505-0001</t>
  </si>
  <si>
    <t>Уређење законодавног и институционалног оквира политике регионалног развоја</t>
  </si>
  <si>
    <t>1505-0002</t>
  </si>
  <si>
    <t>Стручна, финансијска и административна подршка мерама и пројектима у области регионалног развоја</t>
  </si>
  <si>
    <t>1503-0004</t>
  </si>
  <si>
    <t>Развој метролошког система Републике Србије</t>
  </si>
  <si>
    <t>1503-0005</t>
  </si>
  <si>
    <t>Развој система контроле предмета од драгоцених метала у Републици Србији</t>
  </si>
  <si>
    <t>1503-0003</t>
  </si>
  <si>
    <t>Доношење српских стандарда, продаја стандарда, пружање информација о стандардима, едукација и промоција стандардизације</t>
  </si>
  <si>
    <t>1503-0002</t>
  </si>
  <si>
    <t>1504-0005</t>
  </si>
  <si>
    <t>1201-0001</t>
  </si>
  <si>
    <t>Уређење система у области културе и информисања</t>
  </si>
  <si>
    <t>Уређење и надзор у области културе</t>
  </si>
  <si>
    <t>1201-0002</t>
  </si>
  <si>
    <t>Уређење и надзор у области јавног информисања</t>
  </si>
  <si>
    <t>1201-0003</t>
  </si>
  <si>
    <t>1201-0004</t>
  </si>
  <si>
    <t>Финансирање рада репрезентативних, односно уметничких удружења и поверених послова</t>
  </si>
  <si>
    <t>1202-0001</t>
  </si>
  <si>
    <t>Заштита културног наслеђа</t>
  </si>
  <si>
    <t>Истраживање, заштита и очување непокретног и археолошког наслеђа</t>
  </si>
  <si>
    <t>1202-0002</t>
  </si>
  <si>
    <t>Истраживање, заштита и очување покретног културног наслеђа - музејско, архивско и стара и ретка библиотечка грађа</t>
  </si>
  <si>
    <t>1202-0003</t>
  </si>
  <si>
    <t>Развој библиотечко-информационе делатности</t>
  </si>
  <si>
    <t>1202-0004</t>
  </si>
  <si>
    <t>Истраживање, заштита и очување нематеријалног културног наслеђа</t>
  </si>
  <si>
    <t>1202-0005</t>
  </si>
  <si>
    <t>1202-0006</t>
  </si>
  <si>
    <t>1202-0007</t>
  </si>
  <si>
    <t>Подршка издавачкој и библиотечко-информационој делатности Савеза слепих Србије</t>
  </si>
  <si>
    <t>1202-0008</t>
  </si>
  <si>
    <t>1202-0009</t>
  </si>
  <si>
    <t>1202-7001</t>
  </si>
  <si>
    <t>1203-0001</t>
  </si>
  <si>
    <t>Савремено стваралаштво и креативне индустрије</t>
  </si>
  <si>
    <t>Визуелне уметности и мултимедије</t>
  </si>
  <si>
    <t>1203-0002</t>
  </si>
  <si>
    <t>Кинематографија и аудиовизуелно стваралаштво</t>
  </si>
  <si>
    <t>1203-0003</t>
  </si>
  <si>
    <t>Књижевно стваралаштво и издаваштво</t>
  </si>
  <si>
    <t>1203-0004</t>
  </si>
  <si>
    <t>Музичко стваралаштво</t>
  </si>
  <si>
    <t>1203-0005</t>
  </si>
  <si>
    <t>Сценско стваралаштво (позориште и плес)</t>
  </si>
  <si>
    <t>1203-0006</t>
  </si>
  <si>
    <t>Културне делатности осетљивих друштвених група</t>
  </si>
  <si>
    <t>1204-0001</t>
  </si>
  <si>
    <t>Остваривање и унапређење општег интереса у области јавног информисања</t>
  </si>
  <si>
    <t>1204-0002</t>
  </si>
  <si>
    <t>Јавно информисање посебних категорија лица</t>
  </si>
  <si>
    <t>1204-0003</t>
  </si>
  <si>
    <t>Јавно информисање грађана на територији АП Косово и Метохија</t>
  </si>
  <si>
    <t>1204-0004</t>
  </si>
  <si>
    <t>Подршка функционисању установа из области јавног информисања</t>
  </si>
  <si>
    <t>1205-0001</t>
  </si>
  <si>
    <t>Сарадња са ЕУ и међународна развојна помоћ</t>
  </si>
  <si>
    <t>1205-0002</t>
  </si>
  <si>
    <t>Билатерална сарадња и сарадња са међународним организацијaмa</t>
  </si>
  <si>
    <t>1205-0003</t>
  </si>
  <si>
    <t>Међународна културна размена  </t>
  </si>
  <si>
    <t>1205-0004</t>
  </si>
  <si>
    <t>Културна делатност Срба у иностранству</t>
  </si>
  <si>
    <t>1205-7010</t>
  </si>
  <si>
    <t>1206-0001</t>
  </si>
  <si>
    <t>1202-0010</t>
  </si>
  <si>
    <t>1202-5001</t>
  </si>
  <si>
    <t>1202-5002</t>
  </si>
  <si>
    <t>1203-0007</t>
  </si>
  <si>
    <t>Подршка раду установа у области стваралаштва </t>
  </si>
  <si>
    <t>1801-0001</t>
  </si>
  <si>
    <t>1801-0002</t>
  </si>
  <si>
    <t>1801-0003</t>
  </si>
  <si>
    <t>1801-0004</t>
  </si>
  <si>
    <t>1801-0006</t>
  </si>
  <si>
    <t>1802-0001</t>
  </si>
  <si>
    <t>1802-0002</t>
  </si>
  <si>
    <t>1802-0003</t>
  </si>
  <si>
    <t>1802-0004</t>
  </si>
  <si>
    <t>Јавно здравље у функцији Института за вирусологију, вакцине и серуме „Торлак”</t>
  </si>
  <si>
    <t>1802-0005</t>
  </si>
  <si>
    <t>Јавно здравље у функцији Завода за антирабичну заштиту (заштиту од беснила) „Луј Пастер”, Нови Сад</t>
  </si>
  <si>
    <t>1802-0006</t>
  </si>
  <si>
    <t>1802-0007</t>
  </si>
  <si>
    <t>1802-0008</t>
  </si>
  <si>
    <t>1802-0009</t>
  </si>
  <si>
    <t>1802-0010</t>
  </si>
  <si>
    <t>Спровођење Акционог плана о здравственој заштити Рома</t>
  </si>
  <si>
    <t>1802-4001</t>
  </si>
  <si>
    <t>1802-4002</t>
  </si>
  <si>
    <t>1802-4003</t>
  </si>
  <si>
    <t>Едукација лекара примарне здравствене заштите за рано откривање болесника са астмом и хроничком опструктивном болести плућа у Србији</t>
  </si>
  <si>
    <t>1802-4004</t>
  </si>
  <si>
    <t>Превентивни програм сузбијања злоупотребе дрога за децу и омладину</t>
  </si>
  <si>
    <t>1802-4005</t>
  </si>
  <si>
    <t>1802-4006</t>
  </si>
  <si>
    <t xml:space="preserve">	Болнице пријатељи деце</t>
  </si>
  <si>
    <t>1803-0001</t>
  </si>
  <si>
    <t>1803-0002</t>
  </si>
  <si>
    <t>Изградња и опремање здравствених установа у државној својини чији је оснивач Република Србија</t>
  </si>
  <si>
    <t>1803-0003</t>
  </si>
  <si>
    <t>1803-0004</t>
  </si>
  <si>
    <t>Здравствена заштита лица на издржавању казне затвора, извршења мера безбедности обавезног психијатријског лечења и чувања и пружања хитне медицинске помоћи</t>
  </si>
  <si>
    <t>1803-4001</t>
  </si>
  <si>
    <t>Реконструкција клиничких центара (Београд, Крагујевац, Ниш и Нови Сад)</t>
  </si>
  <si>
    <t>1803-4002</t>
  </si>
  <si>
    <t>Здравствене заштите лица оболелих од ретких болести</t>
  </si>
  <si>
    <t>1803-4003</t>
  </si>
  <si>
    <t>1803-4004</t>
  </si>
  <si>
    <t>1803-4005</t>
  </si>
  <si>
    <t>Обезбеђивање услова за трансплатацију органа код одраслих</t>
  </si>
  <si>
    <t>1803-4006</t>
  </si>
  <si>
    <t>Обезбеђивање услова за трансплатацију матичних ћелија хематопоезе код деце у Србији - изградња и опремање банке крви пупченика и стерилног блока</t>
  </si>
  <si>
    <t>1803-4007</t>
  </si>
  <si>
    <t>Палијативно збрињавање у Србији</t>
  </si>
  <si>
    <t>1803-4008</t>
  </si>
  <si>
    <t>Унапређење превенције и раног откривања злоупотребе психоактивних контролисаних супстанци у Републици Србији</t>
  </si>
  <si>
    <t>1803-4009</t>
  </si>
  <si>
    <t>Пројекат Светске банке ДИЛС</t>
  </si>
  <si>
    <t>1803-4010</t>
  </si>
  <si>
    <t>1803-4011</t>
  </si>
  <si>
    <t>1803-4012</t>
  </si>
  <si>
    <t>Праћење рада пројеката за ХИВ/СИДУ и туберкулозу од стране ЦЦМ-а</t>
  </si>
  <si>
    <t>1803-4013</t>
  </si>
  <si>
    <t>Развој здравства Србије 2</t>
  </si>
  <si>
    <t>1803-4014</t>
  </si>
  <si>
    <t>1803-4015</t>
  </si>
  <si>
    <t xml:space="preserve">	Информатизација здравственог система у јединствени информациони систем</t>
  </si>
  <si>
    <t>1804-0001</t>
  </si>
  <si>
    <t>Обезбеђивање обавезног здравственог осигурања за лица без сопствених прихода</t>
  </si>
  <si>
    <t>1806-0001</t>
  </si>
  <si>
    <t>1806-0002</t>
  </si>
  <si>
    <t>1806-4001</t>
  </si>
  <si>
    <t>Програм Друштва Србије за борбу против рака и Савеза друштава Војводине</t>
  </si>
  <si>
    <t>1801-0005</t>
  </si>
  <si>
    <t>Уређење Управе за биомедицину</t>
  </si>
  <si>
    <t>0701-0009</t>
  </si>
  <si>
    <t>Уређење и осигурање безбедности и интероперабилности железничког саобраћаја</t>
  </si>
  <si>
    <t>0701-0010</t>
  </si>
  <si>
    <t>Регулисање железничког тржишта</t>
  </si>
  <si>
    <t>0904-0001</t>
  </si>
  <si>
    <t>Подршка остварењу права корисника борачко-инвалидске заштите</t>
  </si>
  <si>
    <t>0904-0002</t>
  </si>
  <si>
    <t>0904-0003</t>
  </si>
  <si>
    <t>0903-0001</t>
  </si>
  <si>
    <t>Подршка остварењу права корисника из области заштите породице и деце</t>
  </si>
  <si>
    <t>0903-0002</t>
  </si>
  <si>
    <t>0902-0003</t>
  </si>
  <si>
    <t>Подршка остварењу права корисника социјалне заштите</t>
  </si>
  <si>
    <t>0902-0004</t>
  </si>
  <si>
    <t>0902-0005</t>
  </si>
  <si>
    <t>0902-7011</t>
  </si>
  <si>
    <t>0901-0002</t>
  </si>
  <si>
    <t>0801-0004</t>
  </si>
  <si>
    <t>0801-7010</t>
  </si>
  <si>
    <t>0801-7011</t>
  </si>
  <si>
    <t>1001-0005</t>
  </si>
  <si>
    <t>0801-0002</t>
  </si>
  <si>
    <t>Активна политика запошљавања </t>
  </si>
  <si>
    <t>0801-0003</t>
  </si>
  <si>
    <t>0801-0006</t>
  </si>
  <si>
    <t>Уређење у области безбедности и здравља на раду</t>
  </si>
  <si>
    <t>0801-0007</t>
  </si>
  <si>
    <t>Подршка остварењу права запослених у случају стечаја послодавца</t>
  </si>
  <si>
    <t>0801-0008</t>
  </si>
  <si>
    <t>0201-0001</t>
  </si>
  <si>
    <t>0201-0002</t>
  </si>
  <si>
    <t>0201-0003</t>
  </si>
  <si>
    <t>0201-0004</t>
  </si>
  <si>
    <t>0201-0005</t>
  </si>
  <si>
    <t>0201-0006</t>
  </si>
  <si>
    <t>0201-0007</t>
  </si>
  <si>
    <t>0201-4002</t>
  </si>
  <si>
    <t>0201-7010</t>
  </si>
  <si>
    <t>ИПА 2013 - Подршка за учешће у Програмима ЕУ</t>
  </si>
  <si>
    <t>0201-7015</t>
  </si>
  <si>
    <t>2001-0001</t>
  </si>
  <si>
    <t>Уређење и надзор образовног система</t>
  </si>
  <si>
    <t>2001-0002</t>
  </si>
  <si>
    <t>2001-0003</t>
  </si>
  <si>
    <t>2001-0004</t>
  </si>
  <si>
    <t>2001-4001</t>
  </si>
  <si>
    <t xml:space="preserve">	Подршка раду образовно-васпитних установа у циљу повећања социјалне укључености деце и ученика</t>
  </si>
  <si>
    <t>2001-4002</t>
  </si>
  <si>
    <t>Контрибуције Републике Србије према европским организацијама и институцијама у области образовања</t>
  </si>
  <si>
    <t>2001-4003</t>
  </si>
  <si>
    <t>Подршка образовним манифестацијама од значаја за образовање</t>
  </si>
  <si>
    <t>2001-4004</t>
  </si>
  <si>
    <t>2001-4005</t>
  </si>
  <si>
    <t>Реализација међународних истраживања</t>
  </si>
  <si>
    <t>2001-4006</t>
  </si>
  <si>
    <t>Подршка раду ОМК група</t>
  </si>
  <si>
    <t>2002-0001</t>
  </si>
  <si>
    <t>2002-0002</t>
  </si>
  <si>
    <t>Стручно усавршавање запослених у предшколским установама</t>
  </si>
  <si>
    <t>2003-0001</t>
  </si>
  <si>
    <t>2003-0002</t>
  </si>
  <si>
    <t>Спровођење реализација завршног испита</t>
  </si>
  <si>
    <t>2003-0003</t>
  </si>
  <si>
    <t>2003-0004</t>
  </si>
  <si>
    <t>2003-0005</t>
  </si>
  <si>
    <t>Стручно усавршавање запослених у основним школама</t>
  </si>
  <si>
    <t>2003-0006</t>
  </si>
  <si>
    <t>2003-4001</t>
  </si>
  <si>
    <t>Набавка бесплатних уџбеника</t>
  </si>
  <si>
    <t>2003-7010</t>
  </si>
  <si>
    <t>2003-0007</t>
  </si>
  <si>
    <t>2004-0001</t>
  </si>
  <si>
    <t>Реализација делатности средњег образовања</t>
  </si>
  <si>
    <t>2004-0002</t>
  </si>
  <si>
    <t>Спровођење уписа ученика у средње школе-пријемни испит</t>
  </si>
  <si>
    <t>2004-0003</t>
  </si>
  <si>
    <t>2004-0004</t>
  </si>
  <si>
    <t>2004-0005</t>
  </si>
  <si>
    <t>2004-0006</t>
  </si>
  <si>
    <t>2004-0007</t>
  </si>
  <si>
    <t>Стручно усавршавање запослених у средњим школама</t>
  </si>
  <si>
    <t>2004-0008</t>
  </si>
  <si>
    <t>2007-0001</t>
  </si>
  <si>
    <t>2007-0002</t>
  </si>
  <si>
    <t>2007-0003</t>
  </si>
  <si>
    <t>2005-0001</t>
  </si>
  <si>
    <t>Подршка раду високошколских установа</t>
  </si>
  <si>
    <t>2005-0002</t>
  </si>
  <si>
    <t>Међународна сарадња, размена студената и лектора</t>
  </si>
  <si>
    <t>2005-0003</t>
  </si>
  <si>
    <t>2005-4001</t>
  </si>
  <si>
    <t>Пројекат „ЦЕЕПУС”</t>
  </si>
  <si>
    <t>2005-4002</t>
  </si>
  <si>
    <t>Пројекат „Свет у Србији”</t>
  </si>
  <si>
    <t>2005-4003</t>
  </si>
  <si>
    <t>Пројекат „Србија за Србе из региона”</t>
  </si>
  <si>
    <t>2007-0004</t>
  </si>
  <si>
    <t>2007-0005</t>
  </si>
  <si>
    <t>2007-0006</t>
  </si>
  <si>
    <t>2007-0007</t>
  </si>
  <si>
    <t>2001-0005</t>
  </si>
  <si>
    <t>2001-0006</t>
  </si>
  <si>
    <t>2001-0007</t>
  </si>
  <si>
    <t>2001-0008</t>
  </si>
  <si>
    <t>2001-0009</t>
  </si>
  <si>
    <t>2001-0010</t>
  </si>
  <si>
    <t>2001-4007</t>
  </si>
  <si>
    <t>1301-0001</t>
  </si>
  <si>
    <t>Уређење система спорта</t>
  </si>
  <si>
    <t>1301-0002</t>
  </si>
  <si>
    <t>Афирмација спорта</t>
  </si>
  <si>
    <t>1301-0003</t>
  </si>
  <si>
    <t>Изградња и капитално одржавање спортске инфраструктуре </t>
  </si>
  <si>
    <t>1301-0004</t>
  </si>
  <si>
    <t>1301-4001</t>
  </si>
  <si>
    <t>1302-0001</t>
  </si>
  <si>
    <t>Омладинска политика у областима омладинског сектора</t>
  </si>
  <si>
    <t>Подршка младима у образовању, васпитању, запошљавању, безбедности, здрављу и партиципацији</t>
  </si>
  <si>
    <t>1302-0002</t>
  </si>
  <si>
    <t>Подстицање активности младих у областима омладинског сектора на локалном нивоу</t>
  </si>
  <si>
    <t>1301-0006</t>
  </si>
  <si>
    <t>Организација и спровођење допинг контроле</t>
  </si>
  <si>
    <t>1301-0007</t>
  </si>
  <si>
    <t>Контрола тренираности спортиста и праћење стања антрополошких карактеристика становништва у Републици Србији</t>
  </si>
  <si>
    <t>1301-4002</t>
  </si>
  <si>
    <t>Реконструкција зграде библиотеке у центар за моторичка и медицинска истраживања и тестирања врхунских спортиста и спортиста рекреативаца</t>
  </si>
  <si>
    <t>1301-4003</t>
  </si>
  <si>
    <t>1301-4004</t>
  </si>
  <si>
    <t>Побољшање енергетске ефикасности заменом прозора на Управној згради</t>
  </si>
  <si>
    <t>1302-0003</t>
  </si>
  <si>
    <t>0608-0002</t>
  </si>
  <si>
    <t>0608-0003</t>
  </si>
  <si>
    <t>0607-0001</t>
  </si>
  <si>
    <t>Инспекцијски надзор управне инспекције</t>
  </si>
  <si>
    <t>0607-0002</t>
  </si>
  <si>
    <t>Организационо и функционално реструктурирање јавне управе</t>
  </si>
  <si>
    <t>0607-0003</t>
  </si>
  <si>
    <t>0607-0004</t>
  </si>
  <si>
    <t>0607-0005</t>
  </si>
  <si>
    <t>0607-0006</t>
  </si>
  <si>
    <t>Нормативно уређење и праћење стања о примени прописа из делокруга система државне управе</t>
  </si>
  <si>
    <t>0607-0007</t>
  </si>
  <si>
    <t>0607-0008</t>
  </si>
  <si>
    <t>0609-0001</t>
  </si>
  <si>
    <t>1001-0001</t>
  </si>
  <si>
    <t>0607-0009</t>
  </si>
  <si>
    <t>0609-0002</t>
  </si>
  <si>
    <t>Развој инфраструктуре е-управе и електронских услуга</t>
  </si>
  <si>
    <t>0609-4001</t>
  </si>
  <si>
    <t>Припрема и имплементација инфраструктуре еУправе</t>
  </si>
  <si>
    <t>0609-4002</t>
  </si>
  <si>
    <t>0701-0001</t>
  </si>
  <si>
    <t>0701-0002</t>
  </si>
  <si>
    <t>0701-0003</t>
  </si>
  <si>
    <t>0701-0004</t>
  </si>
  <si>
    <t>0701-0005</t>
  </si>
  <si>
    <t>0701-7006</t>
  </si>
  <si>
    <t>0702-0001</t>
  </si>
  <si>
    <t>0702-5003</t>
  </si>
  <si>
    <t>0702-5004</t>
  </si>
  <si>
    <t>0702-5006</t>
  </si>
  <si>
    <t>0702-5007</t>
  </si>
  <si>
    <t>0702-5008</t>
  </si>
  <si>
    <t>0702-5009</t>
  </si>
  <si>
    <t>0702-5010</t>
  </si>
  <si>
    <t>0702-5011</t>
  </si>
  <si>
    <t>0702-5012</t>
  </si>
  <si>
    <t>0702-5013</t>
  </si>
  <si>
    <t>0702-5014</t>
  </si>
  <si>
    <t>Изградња аутопута Е-763 по концесионом методу, деоница Београд-Пожега</t>
  </si>
  <si>
    <t>1101-0001</t>
  </si>
  <si>
    <t>1101-0002</t>
  </si>
  <si>
    <t>1101-0003</t>
  </si>
  <si>
    <t>1101-0004</t>
  </si>
  <si>
    <t>1101-0005</t>
  </si>
  <si>
    <t>1101-4001</t>
  </si>
  <si>
    <t>1101-4002</t>
  </si>
  <si>
    <t>Пројекат изградње социјалних станова</t>
  </si>
  <si>
    <t>0701-0006</t>
  </si>
  <si>
    <t>0701-0007</t>
  </si>
  <si>
    <t>0701-0008</t>
  </si>
  <si>
    <t>0501-0001</t>
  </si>
  <si>
    <t>0501-0002</t>
  </si>
  <si>
    <t>Уређење и надзор сектора енергетике - електроенергетике, нафте и природног гаса и система даљинског грејања</t>
  </si>
  <si>
    <t>0501-0003</t>
  </si>
  <si>
    <t>0501-0004</t>
  </si>
  <si>
    <t>Енергетски заштићени купац</t>
  </si>
  <si>
    <t>0501-0005</t>
  </si>
  <si>
    <t>0501-4001</t>
  </si>
  <si>
    <t>0501-4002</t>
  </si>
  <si>
    <t>0501-4003</t>
  </si>
  <si>
    <t>0502-4001</t>
  </si>
  <si>
    <t>0502-4002</t>
  </si>
  <si>
    <t>Јадрански програм прекограничне сарадње – „ALTERENERGY”</t>
  </si>
  <si>
    <t>0502-4003</t>
  </si>
  <si>
    <t>0502-4004</t>
  </si>
  <si>
    <t>2401-0001</t>
  </si>
  <si>
    <t>Формирање и одржавање обавезних резерви нафте</t>
  </si>
  <si>
    <t>0503-0001</t>
  </si>
  <si>
    <t>0503-4001</t>
  </si>
  <si>
    <t>Пројекат „Регионалног развоја Бора”</t>
  </si>
  <si>
    <t>0503-7005</t>
  </si>
  <si>
    <t>1506-0001</t>
  </si>
  <si>
    <t>Уређење и надзор система у области трговине, услуга и заштите потрошача</t>
  </si>
  <si>
    <t>Развој система трговине и услуга, позиционирање националног бренда и очување традиционалних заната</t>
  </si>
  <si>
    <t>1506-0002</t>
  </si>
  <si>
    <t>1506-0003</t>
  </si>
  <si>
    <t>1506-4001</t>
  </si>
  <si>
    <t>Имплементација Споразума о стабилизацији и придруживању ЕУ и почетак преговора о чланству у ЕУ</t>
  </si>
  <si>
    <t>1506-4002</t>
  </si>
  <si>
    <t>1506-4003</t>
  </si>
  <si>
    <t>1506-4004</t>
  </si>
  <si>
    <t>Спровођење права интелектуалне својине</t>
  </si>
  <si>
    <t>0703-0001</t>
  </si>
  <si>
    <t>Уређење, надзор и развој у области телекомуникација и информационог друштва</t>
  </si>
  <si>
    <t>Подршка развоју електронских комуникација и поштанског саобраћаја</t>
  </si>
  <si>
    <t>0703-0002</t>
  </si>
  <si>
    <t>0703-0003</t>
  </si>
  <si>
    <t>Одржавање и развој академске и научноистраживачке мреже Републике Србије</t>
  </si>
  <si>
    <t>0703-0004</t>
  </si>
  <si>
    <t>0703-4001</t>
  </si>
  <si>
    <t>ИПА 2010 - Подршка процесу спровођења реформи државне управе</t>
  </si>
  <si>
    <t>0703-4002</t>
  </si>
  <si>
    <t>Прелазак на дигитално емитовање телевизијског сигнала</t>
  </si>
  <si>
    <t>1507-0001</t>
  </si>
  <si>
    <t>Развој инфраструктуре и супраструктуре у туристичким дестинацијама</t>
  </si>
  <si>
    <t>1507-0002</t>
  </si>
  <si>
    <t>Јачање конкурентности туристичких производа и промоција туризма Републике Србије на домаћем и међународном тржишту</t>
  </si>
  <si>
    <t>1507-0003</t>
  </si>
  <si>
    <t>Развој туристичких професија</t>
  </si>
  <si>
    <t>1507-0004</t>
  </si>
  <si>
    <t>1507-4001</t>
  </si>
  <si>
    <t>Јадрански програм прекограничне сарадње 2007 – 2013 - ХЕРА</t>
  </si>
  <si>
    <t>1507-4002</t>
  </si>
  <si>
    <t>Eco Dots</t>
  </si>
  <si>
    <t>1507-5001</t>
  </si>
  <si>
    <t>Изградња туристичке инфраструктуре и супраструктуре у туристичким центрима</t>
  </si>
  <si>
    <t>0301-0004</t>
  </si>
  <si>
    <t>0301-4001</t>
  </si>
  <si>
    <t>Учешће Републике Србије на ЕКСПО МИЛАНО 2015</t>
  </si>
  <si>
    <t>0101-0001</t>
  </si>
  <si>
    <t>Уређење законодавства, институција и политике у области пољопривреде и руралног развоја</t>
  </si>
  <si>
    <t>0101-0002</t>
  </si>
  <si>
    <t>0101-0003</t>
  </si>
  <si>
    <t>Развој и одржавање система и базе података у области пољопривреде</t>
  </si>
  <si>
    <t>0103-0004</t>
  </si>
  <si>
    <t>Подстицаји у пољопривредној производњи и руралном развоју</t>
  </si>
  <si>
    <t>Посебни подстицаји у пољопривреди</t>
  </si>
  <si>
    <t>0402-0001</t>
  </si>
  <si>
    <t>0402-0002</t>
  </si>
  <si>
    <t>Заштита вода, земљишта, ваздуха, озонског омотача и климатске промене</t>
  </si>
  <si>
    <t>0402-0003</t>
  </si>
  <si>
    <t>0402-0004</t>
  </si>
  <si>
    <t>Управљање хемикалијама и биоцидним производима</t>
  </si>
  <si>
    <t>0402-0005</t>
  </si>
  <si>
    <t>Планирање и управљање у области заштите животне средине</t>
  </si>
  <si>
    <t>0402-0006</t>
  </si>
  <si>
    <t>Развој и примена  инструмената заштите животне средине</t>
  </si>
  <si>
    <t>0402-0007</t>
  </si>
  <si>
    <t>Надзор у области заштите животне средине</t>
  </si>
  <si>
    <t>0402-0008</t>
  </si>
  <si>
    <t>0402-4001</t>
  </si>
  <si>
    <t>Пројекти из области заштите животне средине</t>
  </si>
  <si>
    <t>0402-7005</t>
  </si>
  <si>
    <t>0402-7012</t>
  </si>
  <si>
    <t>0105-0001</t>
  </si>
  <si>
    <t>Ветерина и безбедност хране животињског порекла</t>
  </si>
  <si>
    <t>0105-0002</t>
  </si>
  <si>
    <t>Безбедност хране животињског порекла</t>
  </si>
  <si>
    <t>0105-0003</t>
  </si>
  <si>
    <t>Управљање и надзор у области ветеринарства и безбедности хране животињског пореклa</t>
  </si>
  <si>
    <t>0105-4001</t>
  </si>
  <si>
    <t>ИПА 2013 - Даља подршка контроли и  искорењивању класичне куге свиња и беснила, као и подршка контроли зооноза и болести изазваних тровањем храном у Републици Србији</t>
  </si>
  <si>
    <t>0105-4002</t>
  </si>
  <si>
    <t>0104-0001</t>
  </si>
  <si>
    <t>Уређење и управљање у фитосанитарној области и области безбедности хране биљног порекла</t>
  </si>
  <si>
    <t>Инспекцијски надзор у фитосанитарној области и области безбедности хране биљног порекла</t>
  </si>
  <si>
    <t>0104-0002</t>
  </si>
  <si>
    <t>Унапређење фитосанитарног система и система безбедности хране биљног порекла</t>
  </si>
  <si>
    <t>0104-0003</t>
  </si>
  <si>
    <t>Стручна и административна подршка управљању у фитосанитарној области</t>
  </si>
  <si>
    <t>0104-4001</t>
  </si>
  <si>
    <t>Едукација јавности о средствима за заштиту биља</t>
  </si>
  <si>
    <t>0104-5001</t>
  </si>
  <si>
    <t>Агрометеоролошке станице</t>
  </si>
  <si>
    <t>0401-0001</t>
  </si>
  <si>
    <t>Управљање и надзор у области водопривреде</t>
  </si>
  <si>
    <t>0401-5001</t>
  </si>
  <si>
    <t>0401-7005</t>
  </si>
  <si>
    <t>0106-0001</t>
  </si>
  <si>
    <t>Управљање и надзор у шумарству и ловству</t>
  </si>
  <si>
    <t>0106-7013</t>
  </si>
  <si>
    <t>0107-0001</t>
  </si>
  <si>
    <t>Безбедност хране и лабораторијска дијагностика</t>
  </si>
  <si>
    <t>0107-4001</t>
  </si>
  <si>
    <t>Успостављање и опремање лабораторија за испитивање здравља биља на присуство карантински штетних организама, опремање лабораторија за контролу квалитета млека и безбедност хране</t>
  </si>
  <si>
    <t>0107-5001</t>
  </si>
  <si>
    <t>Лабораторија за утврђивање квалитета сировог млека</t>
  </si>
  <si>
    <t>0103-0001</t>
  </si>
  <si>
    <t>Директни подстицаји у пољопривреди</t>
  </si>
  <si>
    <t>0103-0002</t>
  </si>
  <si>
    <t>0103-0003</t>
  </si>
  <si>
    <t>0103-4001</t>
  </si>
  <si>
    <t>LPIS - Изградња система и идентификација земљишних парцела</t>
  </si>
  <si>
    <t>0103-4002</t>
  </si>
  <si>
    <t>0103-4003</t>
  </si>
  <si>
    <t>ИПА 2012 - Подршка пољопривреди и руралном развоју</t>
  </si>
  <si>
    <t>0102-0001</t>
  </si>
  <si>
    <t>0102-0002</t>
  </si>
  <si>
    <t>0102-0003</t>
  </si>
  <si>
    <t>0102-5001</t>
  </si>
  <si>
    <t>Изградња нових и ревитализација постојећих система за наводњавање</t>
  </si>
  <si>
    <t>0402-0009</t>
  </si>
  <si>
    <t>0402-0010</t>
  </si>
  <si>
    <t>0402-0011</t>
  </si>
  <si>
    <t>Оперативни рад и развој Националне лабораторије</t>
  </si>
  <si>
    <t>0402-4002</t>
  </si>
  <si>
    <t>Вођење информационог система за заштиту животне средине и заједнички послови</t>
  </si>
  <si>
    <t>2101-0001</t>
  </si>
  <si>
    <t>2101-0002</t>
  </si>
  <si>
    <t>2101-0003</t>
  </si>
  <si>
    <t>2304-0001</t>
  </si>
  <si>
    <t>2305-0001</t>
  </si>
  <si>
    <t>1605-0001</t>
  </si>
  <si>
    <t>1604-0003</t>
  </si>
  <si>
    <t>1604-0004</t>
  </si>
  <si>
    <t>0606-0004</t>
  </si>
  <si>
    <t>0606-0005</t>
  </si>
  <si>
    <t>0606-0006</t>
  </si>
  <si>
    <t>1001-0039</t>
  </si>
  <si>
    <t>1603-0005</t>
  </si>
  <si>
    <t>1603-0006</t>
  </si>
  <si>
    <t>1603-0011</t>
  </si>
  <si>
    <t>1603-0012</t>
  </si>
  <si>
    <t>1604-0005</t>
  </si>
  <si>
    <t>1604-0006</t>
  </si>
  <si>
    <t>Административна подршка раду  Тужилаштва за ратне злочине</t>
  </si>
  <si>
    <t>1602-0003</t>
  </si>
  <si>
    <t>1602-0004</t>
  </si>
  <si>
    <t>1602-0001</t>
  </si>
  <si>
    <t>1602-0002</t>
  </si>
  <si>
    <t>1603-0003</t>
  </si>
  <si>
    <t>1603-0004</t>
  </si>
  <si>
    <t>1603-0007</t>
  </si>
  <si>
    <t>1603-0008</t>
  </si>
  <si>
    <t>1603-0013</t>
  </si>
  <si>
    <t>1603-0014</t>
  </si>
  <si>
    <t>1603-0015</t>
  </si>
  <si>
    <t>1603-0016</t>
  </si>
  <si>
    <t>1603-0017</t>
  </si>
  <si>
    <t>1603-0018</t>
  </si>
  <si>
    <t>1603-0010</t>
  </si>
  <si>
    <t>1604-0013</t>
  </si>
  <si>
    <t>1604-0014</t>
  </si>
  <si>
    <t>1603-0009</t>
  </si>
  <si>
    <t>1603-0019</t>
  </si>
  <si>
    <t>1603-0020</t>
  </si>
  <si>
    <t>1604-0007</t>
  </si>
  <si>
    <t>1604-0008</t>
  </si>
  <si>
    <t>1604-0009</t>
  </si>
  <si>
    <t>1604-0010</t>
  </si>
  <si>
    <t>1603-0002</t>
  </si>
  <si>
    <t>1604-0002</t>
  </si>
  <si>
    <t>0610-0001</t>
  </si>
  <si>
    <t>Анализа ефеката прописа и регулаторна реформа</t>
  </si>
  <si>
    <t>0610-0002</t>
  </si>
  <si>
    <t>Планирање и координација јавних политика</t>
  </si>
  <si>
    <t>0610-0003</t>
  </si>
  <si>
    <t>Управљање квалитетом стратешких докумената</t>
  </si>
  <si>
    <t>0610-0004</t>
  </si>
  <si>
    <t>0611-0001</t>
  </si>
  <si>
    <t>0611-0002</t>
  </si>
  <si>
    <t>0611-0003</t>
  </si>
  <si>
    <t>0611-0004</t>
  </si>
  <si>
    <t>0611-4001</t>
  </si>
  <si>
    <t>0403-0001</t>
  </si>
  <si>
    <t>0403-0002</t>
  </si>
  <si>
    <t>0403-0003</t>
  </si>
  <si>
    <t>0403-0004</t>
  </si>
  <si>
    <t>0403-0005</t>
  </si>
  <si>
    <t>0403-4001</t>
  </si>
  <si>
    <t>0403-4002</t>
  </si>
  <si>
    <t>Модернизација опреме за еталонирање у Метеоролошкој лабораторији РХМЗ</t>
  </si>
  <si>
    <t>0403-4003</t>
  </si>
  <si>
    <t>Југоисточна Европа ЈИЕ 2013-„ORIENTGATE - Структурисана мрежа за интеграцију климатског знања у политику и територијално планирање”</t>
  </si>
  <si>
    <t>0403-4004</t>
  </si>
  <si>
    <t>Југоисточна Европа ЈИЕ 2013-„SEERISK-  Заједничко управљање ванредним ситуацијама-процена ризика и спремности у Дунавском макро-региону”</t>
  </si>
  <si>
    <t>1102-0001</t>
  </si>
  <si>
    <t>1102-0002</t>
  </si>
  <si>
    <t>1102-0003</t>
  </si>
  <si>
    <t>1102-0004</t>
  </si>
  <si>
    <t>1102-0005</t>
  </si>
  <si>
    <t>1102-0006</t>
  </si>
  <si>
    <t>0605-0001</t>
  </si>
  <si>
    <t>0605-0002</t>
  </si>
  <si>
    <t>0605-0003</t>
  </si>
  <si>
    <t>0605-4001</t>
  </si>
  <si>
    <t>Е-регистар јединствене евиденције непокретности у јавној својини</t>
  </si>
  <si>
    <t>0402-0012</t>
  </si>
  <si>
    <t>1001-0013</t>
  </si>
  <si>
    <t>1001-7007</t>
  </si>
  <si>
    <t>1001-7008</t>
  </si>
  <si>
    <t>1001-0014</t>
  </si>
  <si>
    <t>0606-0007</t>
  </si>
  <si>
    <t>Инвестиционо и текуће одржавање објеката и oпреме, набавка опреме и материјала</t>
  </si>
  <si>
    <t>0606-0008</t>
  </si>
  <si>
    <t>0606-0009</t>
  </si>
  <si>
    <t>0606-5001</t>
  </si>
  <si>
    <t>0606-0010</t>
  </si>
  <si>
    <t>0606-0011</t>
  </si>
  <si>
    <t>0606-0012</t>
  </si>
  <si>
    <t>0606-0013</t>
  </si>
  <si>
    <t>0606-0014</t>
  </si>
  <si>
    <t>0606-0016</t>
  </si>
  <si>
    <t>0606-0015</t>
  </si>
  <si>
    <t>0606-0017</t>
  </si>
  <si>
    <t>0606-0018</t>
  </si>
  <si>
    <t>0606-0019</t>
  </si>
  <si>
    <t>0606-0020</t>
  </si>
  <si>
    <t>0606-0021</t>
  </si>
  <si>
    <t>0606-0022</t>
  </si>
  <si>
    <t>0606-0023</t>
  </si>
  <si>
    <t>0606-0024</t>
  </si>
  <si>
    <t>0606-0025</t>
  </si>
  <si>
    <t>0606-0026</t>
  </si>
  <si>
    <t>0606-0027</t>
  </si>
  <si>
    <t>0606-0028</t>
  </si>
  <si>
    <t>0606-0029</t>
  </si>
  <si>
    <t>0606-0030</t>
  </si>
  <si>
    <t>0606-0031</t>
  </si>
  <si>
    <t>0606-0032</t>
  </si>
  <si>
    <t>0606-0033</t>
  </si>
  <si>
    <t>0606-0034</t>
  </si>
  <si>
    <t>0606-0035</t>
  </si>
  <si>
    <t>0606-0036</t>
  </si>
  <si>
    <t>0606-0037</t>
  </si>
  <si>
    <t>0606-0038</t>
  </si>
  <si>
    <t>0701-0011</t>
  </si>
  <si>
    <t>0612-0001</t>
  </si>
  <si>
    <t>0612-0002</t>
  </si>
  <si>
    <t>0612-0003</t>
  </si>
  <si>
    <t>Реализација посебних овлашћења</t>
  </si>
  <si>
    <t>0612-0004</t>
  </si>
  <si>
    <t>Сарадња са државним органима и другим институцијама</t>
  </si>
  <si>
    <t>0612-4001</t>
  </si>
  <si>
    <t>Нови пословни простор за Републичку комисију</t>
  </si>
  <si>
    <t>1405-0001</t>
  </si>
  <si>
    <t>1405-5001</t>
  </si>
  <si>
    <t>1405-0002</t>
  </si>
  <si>
    <t>0601-0001</t>
  </si>
  <si>
    <t>0601-0002</t>
  </si>
  <si>
    <t>Стручна и административна подршка раду Преговарачког тима</t>
  </si>
  <si>
    <t>0601-0003</t>
  </si>
  <si>
    <t>Информисање јавности о процесу европских интеграција</t>
  </si>
  <si>
    <t>0601-0004</t>
  </si>
  <si>
    <t>Унапређење административних капацитета Републике Србије у области европских интеграција</t>
  </si>
  <si>
    <t>0601-0005</t>
  </si>
  <si>
    <t>0601-0006</t>
  </si>
  <si>
    <t>0602-0001</t>
  </si>
  <si>
    <t>0602-0002</t>
  </si>
  <si>
    <t>0602-0003</t>
  </si>
  <si>
    <t>Комуникација, координација и јачање капацитета у вези са коришћењем ЕУ средстава и развојне помоћи</t>
  </si>
  <si>
    <t>0602-0004</t>
  </si>
  <si>
    <t>0602-0005</t>
  </si>
  <si>
    <t>0602-4001</t>
  </si>
  <si>
    <t>0602-4002</t>
  </si>
  <si>
    <t>0602-4003</t>
  </si>
  <si>
    <t>0602-4004</t>
  </si>
  <si>
    <t>0602-4005</t>
  </si>
  <si>
    <t>0602-4006</t>
  </si>
  <si>
    <t>0602-4007</t>
  </si>
  <si>
    <t>0602-4008</t>
  </si>
  <si>
    <t>0602-4009</t>
  </si>
  <si>
    <t>0201-0009</t>
  </si>
  <si>
    <t>0201-0010</t>
  </si>
  <si>
    <t>Подршка функционисању и раду САНУ</t>
  </si>
  <si>
    <t>1601-0001</t>
  </si>
  <si>
    <t>1001-0011</t>
  </si>
  <si>
    <t>1001-0009</t>
  </si>
  <si>
    <t>1001-0010</t>
  </si>
  <si>
    <t>0801-0010</t>
  </si>
  <si>
    <t>Запошљавање и уређење система рада и радно правних односа</t>
  </si>
  <si>
    <t>1601-0002</t>
  </si>
  <si>
    <t>Превенција и међународна сарадња у области борбе против корупције</t>
  </si>
  <si>
    <t>1601-0003</t>
  </si>
  <si>
    <t>Контрола имовине функционера и контрола финансирања политичких субјеката</t>
  </si>
  <si>
    <t>1601-0004</t>
  </si>
  <si>
    <t>Решавање сукоба интереса и поступање по представкама</t>
  </si>
  <si>
    <t>1601-0005</t>
  </si>
  <si>
    <t>Управљање, надзор и администрација</t>
  </si>
  <si>
    <t>1601-4001</t>
  </si>
  <si>
    <t>1601-4002</t>
  </si>
  <si>
    <t>1601-4003</t>
  </si>
  <si>
    <t>1601-4004</t>
  </si>
  <si>
    <t>Кампања за подизање свести јавности</t>
  </si>
  <si>
    <t>1601-4005</t>
  </si>
  <si>
    <t>Дотације организацијама цивилног друштва (ОЦД) за пројекте у области борбе против корупције и координациони састанци</t>
  </si>
  <si>
    <t>1001-0012</t>
  </si>
  <si>
    <t>1001-4003</t>
  </si>
  <si>
    <t>2401-0002</t>
  </si>
  <si>
    <t>2401-0003</t>
  </si>
  <si>
    <t>2401-4001</t>
  </si>
  <si>
    <t>2401-4002</t>
  </si>
  <si>
    <t>Изградња система за рекуперацију пара (VRU) на Инсталацији у Пожеги и вршење стручног надзора</t>
  </si>
  <si>
    <t>0503-0002</t>
  </si>
  <si>
    <t>0801-0005</t>
  </si>
  <si>
    <t>Контрола и надзор у области радних односа и безбедности и здравља на раду</t>
  </si>
  <si>
    <t>0902-0008</t>
  </si>
  <si>
    <t>0902-0009</t>
  </si>
  <si>
    <t>0902-0010</t>
  </si>
  <si>
    <t>0902-0006</t>
  </si>
  <si>
    <t>0902-0007</t>
  </si>
  <si>
    <t>1301-5002</t>
  </si>
  <si>
    <t>1401-0003</t>
  </si>
  <si>
    <t>1401-5004</t>
  </si>
  <si>
    <t>0801-0009</t>
  </si>
  <si>
    <t>Професионална рехабилитација и подстицање запошљавања особа са инвалидитетом </t>
  </si>
  <si>
    <t>1701-0012</t>
  </si>
  <si>
    <t>Управљање и централна подршка</t>
  </si>
  <si>
    <t>1701-4001</t>
  </si>
  <si>
    <t>1701-5003</t>
  </si>
  <si>
    <t>Наставак изградње стамбених објеката на локацији II МЗ Бежанијска Коса у Београду</t>
  </si>
  <si>
    <t>1001-0002</t>
  </si>
  <si>
    <t>Остваривање права националних мањина на самоуправу</t>
  </si>
  <si>
    <t>0103-0005</t>
  </si>
  <si>
    <t>0401-0002</t>
  </si>
  <si>
    <t>0401-0003</t>
  </si>
  <si>
    <t>0401-0004</t>
  </si>
  <si>
    <t>0401-0005</t>
  </si>
  <si>
    <t>0401-5002</t>
  </si>
  <si>
    <t>0401-5003</t>
  </si>
  <si>
    <t>0401-5004</t>
  </si>
  <si>
    <t>Изградња главног колектора за насеља  Грабовац, Дубље и Црквенац-Свилајнац</t>
  </si>
  <si>
    <t>0401-5005</t>
  </si>
  <si>
    <t>Изградња водних објеката за снабдевање водом насеља Суботица и Роанда регионалног система Деспотовац-Свилајнац</t>
  </si>
  <si>
    <t>0106-0002</t>
  </si>
  <si>
    <t>0106-0003</t>
  </si>
  <si>
    <t>0502-0001</t>
  </si>
  <si>
    <t>0608-0004</t>
  </si>
  <si>
    <t>Подршка развоју локалне самоуправе</t>
  </si>
  <si>
    <t>0703-0005</t>
  </si>
  <si>
    <t>Подршка развоју електронских комуникација и информационог друштва</t>
  </si>
  <si>
    <t>1803-0005</t>
  </si>
  <si>
    <t>2102-0011</t>
  </si>
  <si>
    <t>2102-0012</t>
  </si>
  <si>
    <t>2102-0013</t>
  </si>
  <si>
    <t>2102-4001</t>
  </si>
  <si>
    <t>0301-0001</t>
  </si>
  <si>
    <t>0301-0002</t>
  </si>
  <si>
    <t>0301-7017</t>
  </si>
  <si>
    <t>0302-0001</t>
  </si>
  <si>
    <t>Подршка функционисању дипломатско-конзуларне мреже</t>
  </si>
  <si>
    <t>0302-0002</t>
  </si>
  <si>
    <t>0302-0004</t>
  </si>
  <si>
    <t>0302-7017</t>
  </si>
  <si>
    <t>1902-0001</t>
  </si>
  <si>
    <t>Заштита права интереса припадника дијаспоре и Срба у региону</t>
  </si>
  <si>
    <t>1902-0002</t>
  </si>
  <si>
    <t>1701-0001</t>
  </si>
  <si>
    <t>Политика одбране</t>
  </si>
  <si>
    <t>1701-0002</t>
  </si>
  <si>
    <t>Управљање људским ресурсима </t>
  </si>
  <si>
    <t>1701-0003</t>
  </si>
  <si>
    <t>Управљање материјалним ресурсима </t>
  </si>
  <si>
    <t>1701-0004</t>
  </si>
  <si>
    <t>Финансијско управљање и контрола </t>
  </si>
  <si>
    <t>1701-0005</t>
  </si>
  <si>
    <t>Односи са јавношћу </t>
  </si>
  <si>
    <t>1701-0006</t>
  </si>
  <si>
    <t>Инспекцијски послови </t>
  </si>
  <si>
    <t>1701-0007</t>
  </si>
  <si>
    <t>Војно здравство</t>
  </si>
  <si>
    <t>1701-0008</t>
  </si>
  <si>
    <t>Војно образовање </t>
  </si>
  <si>
    <t>1701-0009</t>
  </si>
  <si>
    <t>Опремање Министарства одбране </t>
  </si>
  <si>
    <t>1701-0010</t>
  </si>
  <si>
    <t>Инфраструктура </t>
  </si>
  <si>
    <t>1701-0011</t>
  </si>
  <si>
    <t>Администрација и управљање </t>
  </si>
  <si>
    <t>1701-5001</t>
  </si>
  <si>
    <t>1701-5002</t>
  </si>
  <si>
    <t>1702-0001</t>
  </si>
  <si>
    <t>Операције и функционисање Војске Србије</t>
  </si>
  <si>
    <t>Функционисање Генералштаба Војске Србије</t>
  </si>
  <si>
    <t>1702-0002</t>
  </si>
  <si>
    <t>Функционисање Копнене војске</t>
  </si>
  <si>
    <t>1702-0003</t>
  </si>
  <si>
    <t>Функционисање Ваздухопловства и ПВО</t>
  </si>
  <si>
    <t>1702-0004</t>
  </si>
  <si>
    <t>Функционисање Команде за обуку</t>
  </si>
  <si>
    <t>1702-0005</t>
  </si>
  <si>
    <t>Мултинационалне операције </t>
  </si>
  <si>
    <t>1702-0006</t>
  </si>
  <si>
    <t>Опремање Војске Србије </t>
  </si>
  <si>
    <t>1702-0007</t>
  </si>
  <si>
    <t>1702-4002</t>
  </si>
  <si>
    <t>1702-5004</t>
  </si>
  <si>
    <t>1702-0008</t>
  </si>
  <si>
    <t>0202-0001</t>
  </si>
  <si>
    <t>Заштита индустријске својине и ауторског и сродних права</t>
  </si>
  <si>
    <t>0202-0002</t>
  </si>
  <si>
    <t>Информисање и едукација</t>
  </si>
  <si>
    <t>0202-0003</t>
  </si>
  <si>
    <t>0403-0403</t>
  </si>
  <si>
    <t>0403-4006</t>
  </si>
  <si>
    <t>Јачање система ране најаве од елементарних непогода у Републици Србији, ФАЗА I</t>
  </si>
  <si>
    <t>0603-0601</t>
  </si>
  <si>
    <t>1803-0902</t>
  </si>
  <si>
    <t>Реконструкција, доградња и опремање Клинике за кардиохирургију у КЦ Ниш</t>
  </si>
  <si>
    <t>1803-0903</t>
  </si>
  <si>
    <t>1701-0601</t>
  </si>
  <si>
    <t>1301-0805</t>
  </si>
  <si>
    <t>1301-0911</t>
  </si>
  <si>
    <t>1301-0914</t>
  </si>
  <si>
    <t>Изградња фискултурне сале ОШ „Доситеј Обрадовић” у Волујцу</t>
  </si>
  <si>
    <t>2005-0802</t>
  </si>
  <si>
    <t>2007-0803</t>
  </si>
  <si>
    <t>2003-0907</t>
  </si>
  <si>
    <t>Изградња фискултурне сале ОШ Бранко Радичевић</t>
  </si>
  <si>
    <t>2004-0910</t>
  </si>
  <si>
    <t>2003-0806</t>
  </si>
  <si>
    <t>Централно грејање ОШ Б.Радичевић Брестовац</t>
  </si>
  <si>
    <t>2002-0845</t>
  </si>
  <si>
    <t>Проширивање капацитета централне кухиње вртића</t>
  </si>
  <si>
    <t>1505-0120</t>
  </si>
  <si>
    <t>Идустријска зона Коцељева</t>
  </si>
  <si>
    <t>1505-0131</t>
  </si>
  <si>
    <t>1505-0262</t>
  </si>
  <si>
    <t>1505-0105</t>
  </si>
  <si>
    <t>Интервентна средства за допуну секторских пројеката НИП-а</t>
  </si>
  <si>
    <t>1505-0304</t>
  </si>
  <si>
    <t>1505-0309</t>
  </si>
  <si>
    <t>1505-0314</t>
  </si>
  <si>
    <t>Санација инфраструктуре након елементарних  непогода   (Реконструкција локалног пута Лоћика - Мали Дреновац у Алексинцу)</t>
  </si>
  <si>
    <t>1505-0319</t>
  </si>
  <si>
    <t>1505-0325</t>
  </si>
  <si>
    <t>1505-0335</t>
  </si>
  <si>
    <t>1505-0503</t>
  </si>
  <si>
    <t>Програм подршке развоју регионалне инфраструктуре (Израда Идејног и Главног пројекта са вршењем техничке контроле за изградњу регионалног центра за ванредне ситуације у Врању)</t>
  </si>
  <si>
    <t>1505-0848</t>
  </si>
  <si>
    <t>1505-0901</t>
  </si>
  <si>
    <t>1505-0935</t>
  </si>
  <si>
    <t>Реконструкција школе у насељу Батуша</t>
  </si>
  <si>
    <t>1505-0946</t>
  </si>
  <si>
    <t>Реконструкција Карађорђеве улице у Новој Вароши- коловоз, водоснабдевање, канализациона мрежа</t>
  </si>
  <si>
    <t>1505-0996</t>
  </si>
  <si>
    <t>Припрема пројектне и планске документације (Техничка контрола Главног пројекта реконструкције и адаптације таванског простора Института за неонатологију Србије</t>
  </si>
  <si>
    <t>0501-0104</t>
  </si>
  <si>
    <t>0501-0105</t>
  </si>
  <si>
    <t>0501-0107</t>
  </si>
  <si>
    <t>0501-0616</t>
  </si>
  <si>
    <t>0702-5015</t>
  </si>
  <si>
    <t>0401-4001</t>
  </si>
  <si>
    <t>2102-0014</t>
  </si>
  <si>
    <t>2102-4002</t>
  </si>
  <si>
    <t>2402-4001</t>
  </si>
  <si>
    <t>Кредитна подршка</t>
  </si>
  <si>
    <t>1302-4001</t>
  </si>
  <si>
    <t>0108-0001</t>
  </si>
  <si>
    <t>0403-4005</t>
  </si>
  <si>
    <t>1102-4001</t>
  </si>
  <si>
    <t>2102-0015</t>
  </si>
  <si>
    <t>Преговарачки тим за вођење преговора о приступању Републике Србије ЕУ</t>
  </si>
  <si>
    <t>0803-7047</t>
  </si>
  <si>
    <t>Образложење одступања остварене од циљне вредности индикатора</t>
  </si>
  <si>
    <t>ВД. Др Бранислав Ранђеловић</t>
  </si>
  <si>
    <t>Унапређење система осигурања квалитета образовања</t>
  </si>
  <si>
    <t>Успостављен је и функционише систем осигурања квалитета вредновања ученика и установа</t>
  </si>
  <si>
    <t>да/не</t>
  </si>
  <si>
    <t xml:space="preserve">да </t>
  </si>
  <si>
    <t>да</t>
  </si>
  <si>
    <t>Извршена истраживања о постигнућима ученика у функцији креирања образовних политика и образовне праксе.</t>
  </si>
  <si>
    <t>Драгана Станојевић, руководилац Центра за испите</t>
  </si>
  <si>
    <t xml:space="preserve">Унапређен систем осигурања квалитета спољашњег вредновања </t>
  </si>
  <si>
    <t>Број докумената који се односе на ревизију стандарда и процедуре вредновања квалитета рада установа</t>
  </si>
  <si>
    <t xml:space="preserve">Број посећених или реализованих семинара за оснаживање компетенција екстерних евалуатора и просветних саветника за вредновање и стручно-педагошки надзор. </t>
  </si>
  <si>
    <t>Припремање програма и инструмената за завршни испит и реализација завршног испита у основном образовању и припремање програма опште и уметничке матуре у општем средњем и уметничком образовању и васпитању (на српском језику и језицима националних мањина).</t>
  </si>
  <si>
    <t xml:space="preserve">Развој стандарда постигнућа ученика по предметима и нивоима образовања. </t>
  </si>
  <si>
    <t>Број сачињених тестова који задовољавају критеријуме ваљаности и поузданости, базирани на образовним стандардима употребљени су у процесима припреме и реализације завршног испита у основном образовању.</t>
  </si>
  <si>
    <t xml:space="preserve"> Број стандард-докумената из предмета српски као нематерњи језик и страних језика за које су развијени предлози стандарда постигнућа ученика за крај основног образовања</t>
  </si>
  <si>
    <t>Број докумената</t>
  </si>
  <si>
    <t>2 (2016)</t>
  </si>
  <si>
    <t>5 (2015)</t>
  </si>
  <si>
    <t xml:space="preserve"> 90 (2015) </t>
  </si>
  <si>
    <t xml:space="preserve">Број
семинара
</t>
  </si>
  <si>
    <t xml:space="preserve"> 30 (2017) </t>
  </si>
  <si>
    <t xml:space="preserve">Број 
станадард докумената
</t>
  </si>
  <si>
    <t>6 (2016)</t>
  </si>
  <si>
    <t>Сервер завода за вредновање квалитета образовања и васпитања; Интерна архива докумената према систему ИСО 9001:2008, Годишњи Извештај за Владу РС, Информатор о раду за 2016.  (http://www.ceo.edu.rs).</t>
  </si>
  <si>
    <t>Јелена Најдановић-Томић, руководилац Центра за стандарде</t>
  </si>
  <si>
    <t>Унапређивање културе вредновања ученичких постигнућа и самовредновања у установи</t>
  </si>
  <si>
    <t>Број програма обука за оснаживање наставника за праћење, вредновање и оцењивање ученичких постигнућа и унапређивање знања и компетенција наставника у области израде задатака и примене квалитетних низова задатака објективног типа у оцењивању образовних постигнућа ученика и за јачање капацитета установа у области самовредновања у циљу адекватног планирања даљег развоја установе.</t>
  </si>
  <si>
    <t xml:space="preserve">Број семинара реализованих семинара за самовредновање и вредновање у систему образовања и васпитања. </t>
  </si>
  <si>
    <t xml:space="preserve">Бр. 
програма 
обука
</t>
  </si>
  <si>
    <t xml:space="preserve"> 4 (2015)</t>
  </si>
  <si>
    <t xml:space="preserve">Бр. реализованих
семинара
</t>
  </si>
  <si>
    <t>Др Гордана Чапрић, заменик директора</t>
  </si>
  <si>
    <t>Провера квалитета огледних програма у систему образовања и васпитања  у функцији развоја система образовања и васпитања</t>
  </si>
  <si>
    <t>Спровођење аналитичко-истраживачке активности у функцији пружања стручне подршке Министарству просвете, науке и технолошког развоја и надлежним саветима у области осигурања квалитета образовања и васпитања.</t>
  </si>
  <si>
    <t>Број огледних програма за које је извршена процена остварености циљева и исхода.</t>
  </si>
  <si>
    <t xml:space="preserve">Бр. огледних програма
</t>
  </si>
  <si>
    <t>8 (2014)</t>
  </si>
  <si>
    <t>Бр. 
Извештаја</t>
  </si>
  <si>
    <t>4 (2015)</t>
  </si>
  <si>
    <t>Број реализованих
семинара</t>
  </si>
  <si>
    <t>Број 
програма 
обука</t>
  </si>
  <si>
    <t>Број корисника у систему одређује број потребних тестова, у зависности од потреба ученика у Републици Србији одређује се број и врста потребних тестова. То је разлог што унапред не може са сигурношћу бити утврђена базна вредност. Тестови се израђују на српском језику и језицима националних мањина.</t>
  </si>
  <si>
    <t>Број тестова за припрему ученика за полагање опште и уметничке матуре из наставних предмета релевантних за општу и уметничку матуру.</t>
  </si>
  <si>
    <t>Сервер Завода за вредновање квалитета образовања и васпитања; Интерна архива докумената према систему ИСО 9001:2008, Годишњи извештај за Владу РС, Инфоматор о раду за 2016.  (http://www.ceo.edu.rs).</t>
  </si>
  <si>
    <t xml:space="preserve">Број различитих
тестова
</t>
  </si>
  <si>
    <t>За потребе опште и уметничке матуре ће бити развијан потребан број и врсте тестова, у складу са усвојеним концептом који подразумева постепено повећање листе предмета који ће се полагати (пројекат ће почети 2017. године).</t>
  </si>
  <si>
    <t xml:space="preserve">Број различитих 
тестова
</t>
  </si>
  <si>
    <t xml:space="preserve">16 семинара је реализовано као одоговор на потребе и захтев школа које су самофинансирале реализацију. 12 семинара је реализовано у оквиру пилота модела подршке школама које не испуњавају минимум стандарда квалитета (оцењене оценом 1 или 2). Активност се реализује у  сарадњи са Уницефом у оквиру пројекта "Унaпрeђивaњe квaлитeтa oбрaзoвнoг систeмa Рeпубликe Србиje крoз унaпрeђивaњe eфeктивнoсти систeмa спoљaшњeг врeднoвaњa рaдa шкoлa и рaзвoj хoризoнтaлнoг учeњa измeђу шкoлa (SHARE)". 
</t>
  </si>
  <si>
    <t xml:space="preserve">У 2016. години је остварен процес вредновања за већи број огледа у односу на планиран број услед настојања Завода да одговори на званичне захтеве и динамику потреба Министарства просвете, науке и технолошког развоја (дописи МПНТР-а  број: 611-00-02351/2014-03; допис број: 611-00-02351/2014-03; допис број: 611-00-2034/2014-03). Центар за истраживање и вредновање остварио је вредновање већег броја огледа с циљем доношења благовремених, ефикасних и ефективних одлука о будућем статусу огледа- иновација предвиђених огледном применом. </t>
  </si>
  <si>
    <t>Записник са 123. седнице Националног просветног савета (http://www.nps.gov.rs); Записници са:  52. седнице Савета за стручно и основно образовање одраслих (9.2.2016.); 54. седницe Савета за стручно и основно образовање одраслих (7.4.2016.); на 56. седницe Савета за стручно и основно образовање одраслих (30.6.2016.); Сервер Завода за вредновање квалитета образовања и васпитања; Интерна архива докумената према систему ИСО 9001:2008, Досије пројекта/програма-спецификација (архива ЗВКОВ-а), Годишњи извештај за Владу РС, Инфоматор о раду за 2016.  (http://www.ceo.edu.rs).</t>
  </si>
  <si>
    <t xml:space="preserve">На основу члана 101. ЗОСОВ-а, Завод је надлежан за давање оцене остварености циљева и исхода на крају одобреног програма огледа и за достављање предлога министру, који на основу тога и извештаја о праћењу огледа доноси одлуку о његовој даљој примени. Други главни основ за реализацију овог пројекта налази се у захтевима садржаним у документу Стратегија развоја образовања у Србији до 2020. године. У оквиру ње посебно поглавље је посвећено развоју основног образовања и васпитања. У конкретизацији активности које треба да допринесу развоју овог нивоа образовања утврђене су следеће акције: унапредити систем анализе постигнућа ученика и коришћења резултата анализа за промене у образовној политици и проширивање репертоара инструмената за вредновање и предмета у којима се врши вредновање.
Стога је Завод континуирано посвећен обављању стручних послова у области вредновања огледа, пружање стручне подршке министарству и надлежним саветима по питању осигурања квалитета и прикупљања и обраде података и праћење усаглашености система вредновања и осигурања квалитета образовања и васпитања са системима вредновања и осигурања квалитета образовања и васпитања европских земаља. Пројекат треба да допринесе да се образовна политика и пракса развијају и формулишу уз веће коришћење одговарајућих квантитативних и квалитативних доказа добијених из истраживања, као и да се конкретне повратне информације из наставне праксе користе на нивоу учионице. </t>
  </si>
  <si>
    <t xml:space="preserve">Завршним и матурским испитима процењује се степен остварености општих и посебних стандарда постигнућа у основном и средњем образовању и васпитању, а образовни стандарди представљају суштинска знања, вештине и умења која ученици треба да усвоје на крају одређеног нивоа образовања. Образовни стандарди дефинисани су као компетенције које ученици треба да изграде током средњошколског образовања.  Образовни стандарди засновани су на компетенцијама, а такав приступ представља новину за већину учесника у образовном процесу у средњем образовању.
На основу налога Министарства просвете, науке и технолошког развоја број 611-00-3411/2010-03, Завод за вредновање образовања и васпитања је припремио опште стандарде постигнућа – образовне стандарде за крај општег средњег и средњег стручног образовања у делу општеобразовних предмета, за наставне предмете: српски језик, страни језик (енглески језик, француски језик, руски језик, немачки језик), математика, физика, хемија, биологија, географија и историја. Прaвилник о oпштим стaндaрдимa пoстигнућa зa крaj oпштeг срeдњeг oбрaзoвaњa и срeдњeг стручнoг oбрaзoвaњa у дeлу oпштeoбрaзoвних прeдмeтa ("Службени глaсник РС", бр. 117/2013) усвојен је у децембру 2013. године, а ступио је на снагу 7. 01. 2014. године. Ради успешне имплементације, Завод је поред редовних активности реализовао додатне активности из домена пружања стручне подршке наставницима у погледу праћења и вредновања степена остварености циљева, општих и посебних стандарда постигнућа ученика и припремање материјала за испитивање и оцењивање ученика.
</t>
  </si>
  <si>
    <t>Увођење стандарда постигнућа ученика у средње образовање ("Службени глaсник РС", бр. 117/2013) представљало је значајну системску новину. С обзиром на обим и значај новине, указала се потреба да се средње школе додатно обуче имајући у виду скору имплементацију стандардизованог процеса завршних и матурских испита у средњем образовању. С обзиром на стратешки значај ових промена, Завод је као део подршке имплементацији стандарда, поред планираних активности попут развијања приручника за наставнике, припремио и организовао обуке за наставнике, стручне сараднике и директоре средњих школа. Укупан број полазника свих обука у 2016. је 4.176 који су били организовани у 140 семинарских група, по принципу два модератора на 30 учесника у групи.</t>
  </si>
  <si>
    <t>Програм рада и листе учесника у електронској архиви на Серверу Завода за вредновање квалитета образовања и васпитања; Интерна архива докумената према систему ИСО 9001:2008, Годишњи извештај за Владу РС, Инфоматор о раду за 2016.  (http://www.ceo.edu.rs).</t>
  </si>
  <si>
    <t xml:space="preserve">Сценарио обуке и радни материјали у електронској архиви на Серверу Завода за вредновање квалитета образовања и васпитања; Интерна архива докумената према систему ИСО 9001:2008, Годишњи извештај за Владу РС, Инфоматор о раду за 2016.  (http://www.ceo.edu.rs). Сервер Завода за вредновање квалитета образовања и васпитања. Каталог програма сталног стручног усавршавања наставника, васпитача и стручних сарадника за школску 2016/2017. и 2017/2018. http://katalog2016.zuov.rs/Default.aspx?oblast=25#kompetencije), http://www.zuov.gov.rs/lista-programa-koje-odobrava-ministar/
</t>
  </si>
  <si>
    <t>Поред планираних програма обука, развијен је додатни програм за потребе пројекта "Унaпрeђивaњe квaлитeтa oбрaзoвнoг систeмa Рeпубликe Србиje крoз унaпрeђивaњe eфeктивнoсти систeмa спoљaшњeг врeднoвaњa рaдa шкoлa и рaзвoj хoризoнтaлнoг учeњa измeђу шкoлa (SHARE)" уз подршку Уницеф-а. Програм се налази на листи програма од јавног значаја (решење министра бр. 150-00-9-2016-06).</t>
  </si>
  <si>
    <t xml:space="preserve">Припремљени су сви програми и инструменати за реализацију завршних испита у основном и средњем образовању, у складу са донетим прописима о овим испитима </t>
  </si>
  <si>
    <t>Број реализованих програма обука за наставнике који се односе на вредновање на годишњем нивоу.</t>
  </si>
  <si>
    <t>16 семинара је реализовано као одоговор на потребе и захтев школа које су самофинансирале реализацију. 12 семинара је реализовано у оквиру пилота модела подршке школама које не испуњавају минимум стандарда квалитета (оцењене оценом 1 или 2). Активност се реализује у  сарадњи са Уницефом у оквиру пројекта "Унaпрeђивaњe квaлитeтa oбрaзoвнoг систeмa Рeпубликe Србиje крoз унaпрeђивaњe eфeктивнoсти систeмa спoљaшњeг врeднoвaњa рaдa шкoлa и рaзвoj хoризoнтaлнoг учeњa измeђу шкoлa (SHARE)"</t>
  </si>
  <si>
    <t>1 (2014)</t>
  </si>
  <si>
    <t>Назив: Извршена истраживања о постигнућима ученика у функцији креирања образовних политика и образовне праксе.</t>
  </si>
  <si>
    <t>Број извршених аналитичко-истраживачких активности у функцији пружања стручне подршке Министарству просвете, науке и технолошког развоја и надлежним саветима у области осигурања квалитета образовања и васпитања.</t>
  </si>
  <si>
    <t>да (2014)</t>
  </si>
  <si>
    <t>Завод за вредновање квалитета образовања и васпитања обавља стручне послове у областима: припреме општих стандарда постигнућа, примене стандарда квалитета рада установа, припреме програма завршног испита у основном и матурских испита у општем средњем и уметничком образовању и васпитању, припреме задатака и инструмената завршног испита у основном образовању и васпитању опште и уметничке матуре у општем средњем и уметничком образовању и васпитању, обраду и анализу резултата испита, вредновање огледа, пружање стручне подршке Министарству просвете и надлежним саветима по питању осигурања квалитета и прикупљања и обраде података; пружање стручне подршке установама у погледу праћења и вредновања степена остварености циљева, општих и посебних стандарда постигнућа ученика и самовредновања установа, припремање материјала за испитивање и оцењивање ученика, праћење усаглашености система вредновања и осигурања квалитета образовања и вапитања са системима вредновања и осигурања квалитета образовања и васпитања европских земаља.  Реализација програмских активности Завода за вредновање квалитета образовања и васпитања такође подржава остваривање различитих циљева који су дефинисани у следећим стратегијама, конвенцијама и декларацијама које се, једним делом или у целини, баве унапређивањем квалитета образовања, а које је усвојила или потписала Република Србија: Стратегија развоја образовања у Србији до 2020. године (2013), Стратешки циљеви образовања и обуке до 2020. године у земљама Европске уније (2009), Национални план акције за децу (2004), Национални миленијумски циљеви развоја у Републици Србији (2006), Стратегија за смањење сиромаштва (2003), Миленијумски циљеви развоја (2001), Копенхашка декларација о друштвеном развоју са Светског састанка на врху за друштвени развој (1995), Светска декларација о квалитетном образовању за све (1990), Конвенција о правима детета (1989), Конвенција против дискриминације у васпитању и образовању (1960).</t>
  </si>
  <si>
    <t xml:space="preserve"> 3 (2014)</t>
  </si>
  <si>
    <t xml:space="preserve"> 4 (2014)</t>
  </si>
  <si>
    <t xml:space="preserve">Осигурање квалитета образовног система је темељ развоја система образовања у целини. У претходном, вишегодишњем периоду развијен је низ системских мера које треба да резултирају квалитетним образовањем за све ученике. Стандардизација у образовању, професионализација наставника и директора школа, самовредновање и спољашње вредновање рада установа јесу делови  система осигурања квалитета у чијем развоју је Завод био значајно ангажован и дао велики допринос. У наредном периоду Завод ће наставити да реализује, прати и унапређује систем осигурања квалитета образовања кроз активности које се односе на развој стандарда квалитета рада установа, развој општих стандарда постигнућа ученика чија је сврха унапређење учења кроз усмеравање на кључне компетенције, развој инструмената који се користе у реализацији завршних испита у основном и средњем образовању,  образовна истраживања и екстерна вредновања квалитета рада установа. </t>
  </si>
  <si>
    <t xml:space="preserve">На основу дописа Министарства просвете науке и технолошког развоја број 601-00-00203/2014-06, поред планираног документа Општи стандарди постигнућа за предмет Српски као нематерњи језик за крај првог, дугог и трећег циклуса образовања и за крај основног образовања одраслих, сачињени су и Општи стандарди постигнућа за крај обавезног образовања за босански језик.
  </t>
  </si>
  <si>
    <t>Правилник о општим стандардима постигнућа за крај обавезног образовања за босански језик, "Службени гласник РС - Просветни гласник", бр. 13/2016 од 6.12.2016. године; Сервер Завода за вредновање квалитета образовања и васпитања; Интерна архива докумената према систему ИСО 9001:2008, Годишњи извештај за Владу РС, Инфоматор о раду за 2016.  (http://www.ceo.edu.rs).</t>
  </si>
  <si>
    <t xml:space="preserve">Да би школска оцена била објективна и информативна, потребно је, између осталог, подстаћи примену различитих облика и метода оцењивања у пракси. Један од облика оцењивања којим се проблеми у оцењивању могу превазићи јесте примена низа задатака објективног типа (тестова знања) у школском оцењивању. Наставницима је потребна додатна подршка и обука како би унапредили знања о карактеристикама, облицима и особинама тестовских задатака, структурирали градиво и формулисали нивое постигнућа у односу на структурирано градиво, направили добре задатке за испитивање различитих нивоа постигнућа и припремали низове задатака објективног типа којима се на ваљан начин испитују постигнућа ученика. Такође, постоји потреба за развијањем самовредновања у школама, која може значајно да унапреди рад организације. Самовредновање школа има искључиво развојну функцију. Оно се заснива на процесима учења и активног приступа унапређивању сопственог рада и рада школа. Организације које имају развијену праксу самовредновања имају већу успешност у раду, развијају компетенције својих запослених и омогућавају квалитетније планирање развоја. Кроз програм подршке установама пружа се додатна подршка процесима самовредновања који су започети у нашим школама. 
Стога се Завод у оквиру програмске активности 2 бави организовање активности из домена пружања стручне подршке установама у погледу праћења и вредновања степена остварености циљева, општих и посебних стандарда постигнућа ученика и самовредновања установа и припремање материјала за испитивање и оцењивање ученика.   </t>
  </si>
  <si>
    <t>7 (2014)</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</si>
</sst>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38"/>
      <scheme val="minor"/>
    </font>
    <font>
      <b/>
      <sz val="11"/>
      <color theme="1"/>
      <name val="Calibri"/>
      <family val="2"/>
      <charset val="204"/>
      <scheme val="minor"/>
    </font>
    <font>
      <b/>
      <sz val="8"/>
      <color theme="1"/>
      <name val="Calibri"/>
      <family val="2"/>
      <charset val="204"/>
      <scheme val="minor"/>
    </font>
    <font>
      <sz val="8"/>
      <color theme="1"/>
      <name val="Calibri"/>
      <family val="2"/>
      <charset val="204"/>
      <scheme val="minor"/>
    </font>
    <font>
      <b/>
      <sz val="10"/>
      <color theme="1"/>
      <name val="Calibri"/>
      <family val="2"/>
      <charset val="204"/>
      <scheme val="minor"/>
    </font>
    <font>
      <sz val="11"/>
      <color rgb="FF000000"/>
      <name val="Calibri"/>
      <family val="2"/>
    </font>
    <font>
      <sz val="9"/>
      <color theme="1"/>
      <name val="Calibri"/>
      <family val="2"/>
      <charset val="238"/>
      <scheme val="minor"/>
    </font>
    <font>
      <sz val="10"/>
      <color theme="1"/>
      <name val="Calibri"/>
      <family val="2"/>
      <charset val="238"/>
      <scheme val="minor"/>
    </font>
    <font>
      <sz val="10"/>
      <color indexed="8"/>
      <name val="Arial"/>
      <family val="2"/>
      <charset val="204"/>
    </font>
    <font>
      <sz val="11"/>
      <color indexed="8"/>
      <name val="Calibri"/>
      <family val="2"/>
      <charset val="204"/>
    </font>
    <font>
      <sz val="10"/>
      <color indexed="8"/>
      <name val="Arial"/>
      <family val="2"/>
    </font>
    <font>
      <sz val="11"/>
      <color indexed="8"/>
      <name val="Calibri"/>
      <family val="2"/>
    </font>
    <font>
      <sz val="8"/>
      <color rgb="FF000000"/>
      <name val="Verdana"/>
      <family val="2"/>
      <charset val="204"/>
    </font>
    <font>
      <b/>
      <sz val="16"/>
      <color theme="1"/>
      <name val="Calibri"/>
      <family val="2"/>
      <charset val="204"/>
      <scheme val="minor"/>
    </font>
    <font>
      <sz val="11"/>
      <color rgb="FFFF0000"/>
      <name val="Calibri"/>
      <family val="2"/>
      <charset val="238"/>
      <scheme val="minor"/>
    </font>
    <font>
      <sz val="8"/>
      <color theme="1"/>
      <name val="Calibri"/>
      <family val="2"/>
      <charset val="238"/>
      <scheme val="minor"/>
    </font>
    <font>
      <sz val="8"/>
      <color theme="1"/>
      <name val="Calibri"/>
      <family val="2"/>
      <scheme val="minor"/>
    </font>
  </fonts>
  <fills count="5">
    <fill>
      <patternFill patternType="none"/>
    </fill>
    <fill>
      <patternFill patternType="gray125"/>
    </fill>
    <fill>
      <patternFill patternType="solid">
        <fgColor rgb="FFD3D3D3"/>
        <bgColor indexed="64"/>
      </patternFill>
    </fill>
    <fill>
      <patternFill patternType="solid">
        <fgColor theme="0" tint="-0.14999847407452621"/>
        <bgColor indexed="64"/>
      </patternFill>
    </fill>
    <fill>
      <patternFill patternType="solid">
        <fgColor rgb="FFFFFF00"/>
        <bgColor indexed="64"/>
      </patternFill>
    </fill>
  </fills>
  <borders count="33">
    <border>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indexed="64"/>
      </bottom>
      <diagonal/>
    </border>
    <border>
      <left style="medium">
        <color rgb="FF000000"/>
      </left>
      <right style="medium">
        <color rgb="FF000000"/>
      </right>
      <top/>
      <bottom/>
      <diagonal/>
    </border>
    <border>
      <left/>
      <right style="medium">
        <color rgb="FF000000"/>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style="thin">
        <color indexed="8"/>
      </top>
      <bottom/>
      <diagonal/>
    </border>
    <border>
      <left style="thin">
        <color indexed="8"/>
      </left>
      <right style="thin">
        <color indexed="64"/>
      </right>
      <top style="thin">
        <color indexed="8"/>
      </top>
      <bottom/>
      <diagonal/>
    </border>
    <border>
      <left style="thin">
        <color indexed="8"/>
      </left>
      <right/>
      <top style="thin">
        <color indexed="65"/>
      </top>
      <bottom/>
      <diagonal/>
    </border>
    <border>
      <left style="thin">
        <color indexed="8"/>
      </left>
      <right style="thin">
        <color indexed="64"/>
      </right>
      <top/>
      <bottom/>
      <diagonal/>
    </border>
    <border>
      <left style="thin">
        <color indexed="8"/>
      </left>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medium">
        <color indexed="64"/>
      </top>
      <bottom/>
      <diagonal/>
    </border>
    <border>
      <left style="medium">
        <color rgb="FF000000"/>
      </left>
      <right style="medium">
        <color rgb="FF000000"/>
      </right>
      <top style="medium">
        <color indexed="64"/>
      </top>
      <bottom/>
      <diagonal/>
    </border>
  </borders>
  <cellStyleXfs count="4">
    <xf numFmtId="0" fontId="0" fillId="0" borderId="0"/>
    <xf numFmtId="0" fontId="5" fillId="0" borderId="0" applyBorder="0"/>
    <xf numFmtId="0" fontId="8" fillId="0" borderId="0"/>
    <xf numFmtId="0" fontId="10" fillId="0" borderId="0"/>
  </cellStyleXfs>
  <cellXfs count="125">
    <xf numFmtId="0" fontId="0" fillId="0" borderId="0" xfId="0"/>
    <xf numFmtId="0" fontId="2" fillId="2" borderId="2" xfId="0" applyFont="1" applyFill="1" applyBorder="1" applyAlignment="1">
      <alignment horizontal="center" vertical="center" wrapText="1"/>
    </xf>
    <xf numFmtId="0" fontId="3" fillId="0" borderId="3" xfId="0" applyFont="1" applyBorder="1" applyAlignment="1">
      <alignment vertical="center" wrapText="1"/>
    </xf>
    <xf numFmtId="0" fontId="0" fillId="0" borderId="0" xfId="0" quotePrefix="1"/>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wrapText="1"/>
    </xf>
    <xf numFmtId="49" fontId="0" fillId="0" borderId="0" xfId="0" applyNumberFormat="1"/>
    <xf numFmtId="0" fontId="3" fillId="0" borderId="15" xfId="0" applyFont="1" applyBorder="1" applyAlignment="1">
      <alignment vertical="center" wrapText="1"/>
    </xf>
    <xf numFmtId="0" fontId="2" fillId="0" borderId="0" xfId="0" applyFont="1" applyBorder="1" applyAlignment="1">
      <alignment horizontal="left" vertical="top" wrapText="1"/>
    </xf>
    <xf numFmtId="0" fontId="2" fillId="2" borderId="5" xfId="0" applyFont="1" applyFill="1" applyBorder="1" applyAlignment="1">
      <alignment horizontal="center" vertical="center" wrapText="1"/>
    </xf>
    <xf numFmtId="0" fontId="0" fillId="0" borderId="16" xfId="0" applyBorder="1" applyAlignment="1">
      <alignment horizontal="left" vertical="top"/>
    </xf>
    <xf numFmtId="0" fontId="0" fillId="0" borderId="6" xfId="0" applyBorder="1" applyAlignment="1">
      <alignment horizontal="left" vertical="top"/>
    </xf>
    <xf numFmtId="0" fontId="5" fillId="0" borderId="0" xfId="1" applyNumberFormat="1" applyFill="1" applyAlignment="1" applyProtection="1"/>
    <xf numFmtId="0" fontId="6" fillId="3" borderId="19" xfId="0" applyFont="1" applyFill="1" applyBorder="1" applyAlignment="1">
      <alignment horizontal="center" vertical="center"/>
    </xf>
    <xf numFmtId="0" fontId="6" fillId="3" borderId="19" xfId="0" applyFont="1" applyFill="1" applyBorder="1" applyAlignment="1">
      <alignment horizontal="center" vertical="top"/>
    </xf>
    <xf numFmtId="0" fontId="6" fillId="3" borderId="20" xfId="0" applyFont="1" applyFill="1" applyBorder="1" applyAlignment="1">
      <alignment horizontal="center" vertical="top"/>
    </xf>
    <xf numFmtId="3" fontId="7" fillId="0" borderId="0" xfId="0" applyNumberFormat="1" applyFont="1" applyAlignment="1">
      <alignment vertical="top"/>
    </xf>
    <xf numFmtId="0" fontId="7" fillId="0" borderId="0" xfId="0" applyFont="1" applyAlignment="1">
      <alignment vertical="top"/>
    </xf>
    <xf numFmtId="0" fontId="6" fillId="0" borderId="19" xfId="0" applyFont="1" applyBorder="1" applyAlignment="1">
      <alignment vertical="top"/>
    </xf>
    <xf numFmtId="0" fontId="6" fillId="0" borderId="20" xfId="0" applyFont="1" applyBorder="1" applyAlignment="1">
      <alignment vertical="top"/>
    </xf>
    <xf numFmtId="0" fontId="6" fillId="0" borderId="21" xfId="0" applyFont="1" applyBorder="1" applyAlignment="1">
      <alignment vertical="top"/>
    </xf>
    <xf numFmtId="0" fontId="6" fillId="0" borderId="22" xfId="0" applyFont="1" applyBorder="1" applyAlignment="1">
      <alignment vertical="top"/>
    </xf>
    <xf numFmtId="0" fontId="6" fillId="0" borderId="23" xfId="0" applyFont="1" applyBorder="1" applyAlignment="1">
      <alignment vertical="top"/>
    </xf>
    <xf numFmtId="0" fontId="6" fillId="0" borderId="24" xfId="0" applyFont="1" applyBorder="1" applyAlignment="1">
      <alignment vertical="top"/>
    </xf>
    <xf numFmtId="49" fontId="9" fillId="0" borderId="25" xfId="2" quotePrefix="1" applyNumberFormat="1" applyFont="1" applyFill="1" applyBorder="1" applyAlignment="1">
      <alignment horizontal="left" vertical="top" wrapText="1"/>
    </xf>
    <xf numFmtId="0" fontId="9" fillId="0" borderId="26" xfId="2" applyFont="1" applyFill="1" applyBorder="1" applyAlignment="1">
      <alignment vertical="top" wrapText="1"/>
    </xf>
    <xf numFmtId="49" fontId="11" fillId="0" borderId="25" xfId="3" quotePrefix="1" applyNumberFormat="1" applyFont="1" applyFill="1" applyBorder="1" applyAlignment="1">
      <alignment horizontal="left" vertical="top" wrapText="1"/>
    </xf>
    <xf numFmtId="0" fontId="11" fillId="0" borderId="26" xfId="3" applyFont="1" applyFill="1" applyBorder="1" applyAlignment="1">
      <alignment vertical="top" wrapText="1"/>
    </xf>
    <xf numFmtId="0" fontId="0" fillId="0" borderId="27" xfId="0" applyBorder="1"/>
    <xf numFmtId="49" fontId="11" fillId="0" borderId="0" xfId="3" quotePrefix="1" applyNumberFormat="1" applyFont="1" applyFill="1" applyBorder="1" applyAlignment="1">
      <alignment horizontal="left" vertical="top" wrapText="1"/>
    </xf>
    <xf numFmtId="49" fontId="9" fillId="0" borderId="0" xfId="2" quotePrefix="1" applyNumberFormat="1" applyFont="1" applyFill="1" applyBorder="1" applyAlignment="1">
      <alignment horizontal="left" vertical="top" wrapText="1"/>
    </xf>
    <xf numFmtId="0" fontId="0" fillId="0" borderId="25" xfId="0" applyBorder="1" applyAlignment="1">
      <alignment horizontal="center" vertical="center" wrapText="1"/>
    </xf>
    <xf numFmtId="0" fontId="0" fillId="0" borderId="25" xfId="0" applyFill="1" applyBorder="1" applyAlignment="1">
      <alignment horizontal="center" vertical="center" wrapText="1"/>
    </xf>
    <xf numFmtId="0" fontId="0" fillId="4" borderId="25" xfId="0" quotePrefix="1" applyFill="1" applyBorder="1" applyAlignment="1">
      <alignment horizontal="center" vertical="center" wrapText="1"/>
    </xf>
    <xf numFmtId="0" fontId="0" fillId="4" borderId="25" xfId="0" applyFill="1" applyBorder="1" applyAlignment="1">
      <alignment horizontal="center" vertical="center" wrapText="1"/>
    </xf>
    <xf numFmtId="0" fontId="0" fillId="0" borderId="19" xfId="0" applyBorder="1"/>
    <xf numFmtId="0" fontId="0" fillId="0" borderId="0" xfId="0" quotePrefix="1" applyFill="1" applyBorder="1"/>
    <xf numFmtId="0" fontId="11" fillId="0" borderId="28" xfId="3" quotePrefix="1" applyFont="1" applyFill="1" applyBorder="1" applyAlignment="1">
      <alignment vertical="top" wrapText="1"/>
    </xf>
    <xf numFmtId="0" fontId="11" fillId="0" borderId="28" xfId="3" applyFont="1" applyFill="1" applyBorder="1" applyAlignment="1">
      <alignment vertical="top" wrapText="1"/>
    </xf>
    <xf numFmtId="0" fontId="0" fillId="0" borderId="0" xfId="0" applyBorder="1"/>
    <xf numFmtId="0" fontId="12" fillId="0" borderId="0" xfId="0" applyFont="1"/>
    <xf numFmtId="0" fontId="13" fillId="4" borderId="0" xfId="0" applyFont="1" applyFill="1"/>
    <xf numFmtId="0" fontId="0" fillId="0" borderId="0" xfId="0" applyAlignment="1"/>
    <xf numFmtId="0" fontId="7" fillId="0" borderId="27" xfId="0" applyFont="1" applyBorder="1" applyAlignment="1">
      <alignment vertical="top"/>
    </xf>
    <xf numFmtId="0" fontId="6" fillId="3" borderId="0" xfId="0" applyFont="1" applyFill="1" applyBorder="1" applyAlignment="1">
      <alignment horizontal="center" vertical="top"/>
    </xf>
    <xf numFmtId="0" fontId="6" fillId="0" borderId="0" xfId="0" applyFont="1" applyBorder="1" applyAlignment="1">
      <alignment vertical="top"/>
    </xf>
    <xf numFmtId="0" fontId="9" fillId="0" borderId="0" xfId="2" applyFont="1" applyFill="1" applyBorder="1" applyAlignment="1">
      <alignment vertical="top" wrapText="1"/>
    </xf>
    <xf numFmtId="0" fontId="0" fillId="0" borderId="0" xfId="0" applyBorder="1" applyAlignment="1">
      <alignment horizontal="center" vertical="center" wrapText="1"/>
    </xf>
    <xf numFmtId="0" fontId="0" fillId="4" borderId="0" xfId="0" applyFill="1" applyBorder="1" applyAlignment="1">
      <alignment horizontal="center" vertical="center" wrapText="1"/>
    </xf>
    <xf numFmtId="0" fontId="11" fillId="0" borderId="0" xfId="3" applyFont="1" applyFill="1" applyBorder="1" applyAlignment="1">
      <alignment vertical="top" wrapText="1"/>
    </xf>
    <xf numFmtId="0" fontId="7" fillId="0" borderId="0" xfId="0" applyFont="1" applyBorder="1" applyAlignment="1">
      <alignment vertical="top"/>
    </xf>
    <xf numFmtId="49" fontId="0" fillId="0" borderId="0" xfId="0" quotePrefix="1" applyNumberFormat="1" applyFont="1" applyBorder="1" applyAlignment="1">
      <alignment vertical="top"/>
    </xf>
    <xf numFmtId="0" fontId="0" fillId="0" borderId="16" xfId="0" applyBorder="1" applyAlignment="1">
      <alignment horizontal="left" vertical="top"/>
    </xf>
    <xf numFmtId="0" fontId="0" fillId="0" borderId="3" xfId="0" applyFont="1" applyBorder="1" applyAlignment="1">
      <alignment horizontal="center" vertical="center" wrapText="1"/>
    </xf>
    <xf numFmtId="0" fontId="0" fillId="0" borderId="15" xfId="0" applyFont="1" applyBorder="1" applyAlignment="1">
      <alignment horizontal="center" vertical="center" wrapText="1"/>
    </xf>
    <xf numFmtId="0" fontId="2" fillId="0" borderId="3" xfId="0" applyFont="1" applyBorder="1" applyAlignment="1">
      <alignment horizontal="center" vertical="center" wrapText="1"/>
    </xf>
    <xf numFmtId="0" fontId="3" fillId="0" borderId="15" xfId="0" applyFont="1" applyBorder="1" applyAlignment="1">
      <alignment vertical="center"/>
    </xf>
    <xf numFmtId="0" fontId="14" fillId="0" borderId="0" xfId="0" applyFont="1"/>
    <xf numFmtId="0" fontId="3" fillId="0" borderId="3" xfId="0" applyNumberFormat="1" applyFont="1" applyBorder="1" applyAlignment="1">
      <alignment vertical="center" wrapText="1"/>
    </xf>
    <xf numFmtId="0" fontId="2" fillId="2" borderId="3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16" fillId="0" borderId="16" xfId="0" applyFont="1" applyBorder="1" applyAlignment="1">
      <alignment horizontal="left" vertical="top" wrapText="1"/>
    </xf>
    <xf numFmtId="0" fontId="16" fillId="0" borderId="17" xfId="0" applyFont="1" applyBorder="1" applyAlignment="1">
      <alignment horizontal="left" vertical="top" wrapText="1"/>
    </xf>
    <xf numFmtId="0" fontId="16" fillId="0" borderId="18" xfId="0" applyFont="1" applyBorder="1" applyAlignment="1">
      <alignment horizontal="left" vertical="top" wrapText="1"/>
    </xf>
    <xf numFmtId="0" fontId="2" fillId="2" borderId="4" xfId="0" applyFont="1" applyFill="1" applyBorder="1" applyAlignment="1">
      <alignment horizontal="center" vertical="center" wrapText="1"/>
    </xf>
    <xf numFmtId="0" fontId="1" fillId="0" borderId="29" xfId="0" applyFont="1" applyBorder="1" applyAlignment="1">
      <alignment horizontal="left" vertical="top"/>
    </xf>
    <xf numFmtId="0" fontId="1" fillId="0" borderId="0" xfId="0" applyFont="1" applyAlignment="1">
      <alignment horizontal="left" vertical="top"/>
    </xf>
    <xf numFmtId="0" fontId="4" fillId="0" borderId="13" xfId="0" applyFont="1" applyBorder="1" applyAlignment="1">
      <alignment horizontal="center"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5" fillId="0" borderId="16" xfId="0" applyFont="1" applyBorder="1" applyAlignment="1">
      <alignment horizontal="left" vertical="top" wrapText="1"/>
    </xf>
    <xf numFmtId="0" fontId="15" fillId="0" borderId="17" xfId="0" applyFont="1" applyBorder="1" applyAlignment="1">
      <alignment horizontal="left" vertical="top" wrapText="1"/>
    </xf>
    <xf numFmtId="0" fontId="15" fillId="0" borderId="18" xfId="0" applyFont="1" applyBorder="1" applyAlignment="1">
      <alignment horizontal="left" vertical="top" wrapText="1"/>
    </xf>
    <xf numFmtId="0" fontId="1" fillId="0" borderId="15" xfId="0" applyFont="1" applyBorder="1" applyAlignment="1">
      <alignment horizontal="left" vertical="top"/>
    </xf>
    <xf numFmtId="0" fontId="1" fillId="0" borderId="13" xfId="0" applyFont="1" applyBorder="1" applyAlignment="1">
      <alignment horizontal="left" vertical="top"/>
    </xf>
    <xf numFmtId="0" fontId="15" fillId="0" borderId="31" xfId="0" applyFont="1" applyBorder="1" applyAlignment="1">
      <alignment horizontal="left" vertical="top"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15" fillId="0" borderId="15" xfId="0" applyFont="1" applyBorder="1" applyAlignment="1">
      <alignment horizontal="left" vertical="top" wrapText="1"/>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0" fillId="0" borderId="31" xfId="0" applyBorder="1" applyAlignment="1">
      <alignment horizontal="left" vertical="top" wrapText="1"/>
    </xf>
    <xf numFmtId="0" fontId="0" fillId="0" borderId="15" xfId="0" applyBorder="1" applyAlignment="1">
      <alignment horizontal="left" vertical="top" wrapText="1"/>
    </xf>
    <xf numFmtId="49" fontId="0" fillId="0" borderId="16" xfId="0" applyNumberFormat="1" applyBorder="1" applyAlignment="1">
      <alignment horizontal="left" vertical="top"/>
    </xf>
    <xf numFmtId="49" fontId="0" fillId="0" borderId="13" xfId="0" applyNumberFormat="1" applyBorder="1" applyAlignment="1">
      <alignment horizontal="left" vertical="top"/>
    </xf>
    <xf numFmtId="49" fontId="0" fillId="0" borderId="14" xfId="0" applyNumberFormat="1" applyBorder="1" applyAlignment="1">
      <alignment horizontal="left"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0" fillId="0" borderId="31"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15"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49" fontId="0" fillId="0" borderId="16" xfId="0" applyNumberFormat="1" applyBorder="1" applyAlignment="1">
      <alignment horizontal="left" vertical="top" wrapText="1"/>
    </xf>
    <xf numFmtId="0" fontId="16" fillId="0" borderId="31" xfId="0" applyFont="1" applyBorder="1" applyAlignment="1">
      <alignment horizontal="left" vertical="top" wrapText="1"/>
    </xf>
  </cellXfs>
  <cellStyles count="4">
    <cellStyle name="Normal" xfId="0" builtinId="0"/>
    <cellStyle name="Normal 3" xfId="1"/>
    <cellStyle name="Normal_Sheet1" xfId="3"/>
    <cellStyle name="Normal_Sheet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1"/>
  <sheetViews>
    <sheetView topLeftCell="A37" zoomScale="130" zoomScaleNormal="130" workbookViewId="0">
      <selection activeCell="H61" sqref="H61"/>
    </sheetView>
  </sheetViews>
  <sheetFormatPr defaultRowHeight="15" x14ac:dyDescent="0.25"/>
  <cols>
    <col min="1" max="1" width="4.42578125" customWidth="1"/>
    <col min="2" max="2" width="39.140625" customWidth="1"/>
    <col min="3" max="3" width="12.85546875" customWidth="1"/>
    <col min="4" max="4" width="13.7109375" customWidth="1"/>
    <col min="5" max="5" width="12.7109375" customWidth="1"/>
    <col min="6" max="6" width="13.42578125" customWidth="1"/>
    <col min="13" max="13" width="10.85546875" customWidth="1"/>
  </cols>
  <sheetData>
    <row r="1" spans="2:12" ht="15.75" thickBot="1" x14ac:dyDescent="0.3">
      <c r="C1" t="s">
        <v>1229</v>
      </c>
      <c r="D1" t="s">
        <v>1</v>
      </c>
    </row>
    <row r="2" spans="2:12" ht="15.75" thickBot="1" x14ac:dyDescent="0.3">
      <c r="B2" t="s">
        <v>9</v>
      </c>
      <c r="C2">
        <v>13710</v>
      </c>
      <c r="D2" s="92" t="str">
        <f>IF(ISNA(VLOOKUP(C2,Sheet8!$A$1:$B$189,2,FALSE)),"",VLOOKUP(C2,Sheet8!$A$1:$B$189,2,FALSE))</f>
        <v>ЗАВОД ЗА ВРЕДНОВАЊЕ КВАЛИТЕТА ОБРAЗОВАЊА И ВАСПИТАЊА</v>
      </c>
      <c r="E2" s="93"/>
      <c r="F2" s="93"/>
      <c r="G2" s="93"/>
      <c r="H2" s="93"/>
      <c r="I2" s="93"/>
      <c r="J2" s="93"/>
      <c r="K2" s="93"/>
      <c r="L2" s="94"/>
    </row>
    <row r="3" spans="2:12" ht="15.75" thickBot="1" x14ac:dyDescent="0.3">
      <c r="B3" t="s">
        <v>10</v>
      </c>
      <c r="C3" s="52" t="s">
        <v>485</v>
      </c>
      <c r="D3" s="64" t="str">
        <f>IF(ISNA(VLOOKUP(C3,Sheet9!E2:H864,4,FALSE)),"",VLOOKUP(C3,Sheet9!E2:H864,4,FALSE))</f>
        <v>Уређење, надзор и развој свих нивоа образовног система</v>
      </c>
      <c r="E3" s="65"/>
      <c r="F3" s="65"/>
      <c r="G3" s="65"/>
      <c r="H3" s="65"/>
      <c r="I3" s="65"/>
      <c r="J3" s="65"/>
      <c r="K3" s="65"/>
      <c r="L3" s="66"/>
    </row>
    <row r="4" spans="2:12" ht="15.75" thickBot="1" x14ac:dyDescent="0.3">
      <c r="B4" t="s">
        <v>1227</v>
      </c>
      <c r="C4" s="64" t="s">
        <v>2381</v>
      </c>
      <c r="D4" s="90"/>
      <c r="E4" s="90"/>
      <c r="F4" s="91"/>
    </row>
    <row r="6" spans="2:12" ht="15.75" thickBot="1" x14ac:dyDescent="0.3">
      <c r="B6" s="76" t="s">
        <v>1224</v>
      </c>
      <c r="C6" s="76"/>
      <c r="D6" s="76"/>
      <c r="E6" s="76"/>
      <c r="F6" s="76"/>
    </row>
    <row r="7" spans="2:12" x14ac:dyDescent="0.25">
      <c r="B7" s="77" t="s">
        <v>2444</v>
      </c>
      <c r="C7" s="78"/>
      <c r="D7" s="78"/>
      <c r="E7" s="78"/>
      <c r="F7" s="79"/>
    </row>
    <row r="8" spans="2:12" x14ac:dyDescent="0.25">
      <c r="B8" s="80"/>
      <c r="C8" s="81"/>
      <c r="D8" s="81"/>
      <c r="E8" s="81"/>
      <c r="F8" s="82"/>
    </row>
    <row r="9" spans="2:12" x14ac:dyDescent="0.25">
      <c r="B9" s="80"/>
      <c r="C9" s="81"/>
      <c r="D9" s="81"/>
      <c r="E9" s="81"/>
      <c r="F9" s="82"/>
    </row>
    <row r="10" spans="2:12" x14ac:dyDescent="0.25">
      <c r="B10" s="80"/>
      <c r="C10" s="81"/>
      <c r="D10" s="81"/>
      <c r="E10" s="81"/>
      <c r="F10" s="82"/>
    </row>
    <row r="11" spans="2:12" x14ac:dyDescent="0.25">
      <c r="B11" s="80"/>
      <c r="C11" s="81"/>
      <c r="D11" s="81"/>
      <c r="E11" s="81"/>
      <c r="F11" s="82"/>
    </row>
    <row r="12" spans="2:12" x14ac:dyDescent="0.25">
      <c r="B12" s="80"/>
      <c r="C12" s="81"/>
      <c r="D12" s="81"/>
      <c r="E12" s="81"/>
      <c r="F12" s="82"/>
    </row>
    <row r="13" spans="2:12" x14ac:dyDescent="0.25">
      <c r="B13" s="80"/>
      <c r="C13" s="81"/>
      <c r="D13" s="81"/>
      <c r="E13" s="81"/>
      <c r="F13" s="82"/>
    </row>
    <row r="14" spans="2:12" x14ac:dyDescent="0.25">
      <c r="B14" s="80"/>
      <c r="C14" s="81"/>
      <c r="D14" s="81"/>
      <c r="E14" s="81"/>
      <c r="F14" s="82"/>
    </row>
    <row r="15" spans="2:12" x14ac:dyDescent="0.25">
      <c r="B15" s="80"/>
      <c r="C15" s="81"/>
      <c r="D15" s="81"/>
      <c r="E15" s="81"/>
      <c r="F15" s="82"/>
    </row>
    <row r="16" spans="2:12" x14ac:dyDescent="0.25">
      <c r="B16" s="80"/>
      <c r="C16" s="81"/>
      <c r="D16" s="81"/>
      <c r="E16" s="81"/>
      <c r="F16" s="82"/>
    </row>
    <row r="17" spans="2:13" x14ac:dyDescent="0.25">
      <c r="B17" s="80"/>
      <c r="C17" s="81"/>
      <c r="D17" s="81"/>
      <c r="E17" s="81"/>
      <c r="F17" s="82"/>
    </row>
    <row r="18" spans="2:13" x14ac:dyDescent="0.25">
      <c r="B18" s="80"/>
      <c r="C18" s="81"/>
      <c r="D18" s="81"/>
      <c r="E18" s="81"/>
      <c r="F18" s="82"/>
    </row>
    <row r="19" spans="2:13" x14ac:dyDescent="0.25">
      <c r="B19" s="80"/>
      <c r="C19" s="81"/>
      <c r="D19" s="81"/>
      <c r="E19" s="81"/>
      <c r="F19" s="82"/>
    </row>
    <row r="20" spans="2:13" x14ac:dyDescent="0.25">
      <c r="B20" s="80"/>
      <c r="C20" s="81"/>
      <c r="D20" s="81"/>
      <c r="E20" s="81"/>
      <c r="F20" s="82"/>
    </row>
    <row r="21" spans="2:13" x14ac:dyDescent="0.25">
      <c r="B21" s="80"/>
      <c r="C21" s="81"/>
      <c r="D21" s="81"/>
      <c r="E21" s="81"/>
      <c r="F21" s="82"/>
    </row>
    <row r="22" spans="2:13" x14ac:dyDescent="0.25">
      <c r="B22" s="80"/>
      <c r="C22" s="81"/>
      <c r="D22" s="81"/>
      <c r="E22" s="81"/>
      <c r="F22" s="82"/>
    </row>
    <row r="23" spans="2:13" x14ac:dyDescent="0.25">
      <c r="B23" s="80"/>
      <c r="C23" s="81"/>
      <c r="D23" s="81"/>
      <c r="E23" s="81"/>
      <c r="F23" s="82"/>
    </row>
    <row r="24" spans="2:13" x14ac:dyDescent="0.25">
      <c r="B24" s="80"/>
      <c r="C24" s="81"/>
      <c r="D24" s="81"/>
      <c r="E24" s="81"/>
      <c r="F24" s="82"/>
    </row>
    <row r="25" spans="2:13" ht="66.75" customHeight="1" thickBot="1" x14ac:dyDescent="0.3">
      <c r="B25" s="83"/>
      <c r="C25" s="84"/>
      <c r="D25" s="84"/>
      <c r="E25" s="84"/>
      <c r="F25" s="85"/>
    </row>
    <row r="26" spans="2:13" ht="15.75" thickBot="1" x14ac:dyDescent="0.3"/>
    <row r="27" spans="2:13" ht="24.75" customHeight="1" thickBot="1" x14ac:dyDescent="0.3">
      <c r="B27" s="11" t="s">
        <v>1225</v>
      </c>
      <c r="C27" s="64" t="s">
        <v>2382</v>
      </c>
      <c r="D27" s="65"/>
      <c r="E27" s="65"/>
      <c r="F27" s="66"/>
    </row>
    <row r="28" spans="2:13" ht="15.75" thickBot="1" x14ac:dyDescent="0.3">
      <c r="B28" s="73" t="s">
        <v>2</v>
      </c>
      <c r="C28" s="73" t="s">
        <v>3</v>
      </c>
      <c r="D28" s="10" t="s">
        <v>4</v>
      </c>
      <c r="E28" s="10" t="s">
        <v>7</v>
      </c>
      <c r="F28" s="73" t="s">
        <v>8</v>
      </c>
      <c r="G28" s="74" t="s">
        <v>2380</v>
      </c>
      <c r="H28" s="75"/>
      <c r="I28" s="75"/>
      <c r="J28" s="75"/>
      <c r="K28" s="75"/>
      <c r="L28" s="75"/>
      <c r="M28" s="75"/>
    </row>
    <row r="29" spans="2:13" ht="15.75" thickBot="1" x14ac:dyDescent="0.3">
      <c r="B29" s="61"/>
      <c r="C29" s="61"/>
      <c r="D29" s="1" t="s">
        <v>5</v>
      </c>
      <c r="E29" s="1" t="s">
        <v>6</v>
      </c>
      <c r="F29" s="63"/>
      <c r="G29" s="86"/>
      <c r="H29" s="87"/>
      <c r="I29" s="87"/>
      <c r="J29" s="87"/>
      <c r="K29" s="87"/>
      <c r="L29" s="87"/>
      <c r="M29" s="88"/>
    </row>
    <row r="30" spans="2:13" ht="34.5" customHeight="1" thickBot="1" x14ac:dyDescent="0.3">
      <c r="B30" s="59" t="s">
        <v>2383</v>
      </c>
      <c r="C30" s="54" t="s">
        <v>2384</v>
      </c>
      <c r="D30" s="54" t="s">
        <v>2443</v>
      </c>
      <c r="E30" s="54" t="s">
        <v>2385</v>
      </c>
      <c r="F30" s="55" t="s">
        <v>2386</v>
      </c>
      <c r="G30" s="89"/>
      <c r="H30" s="90"/>
      <c r="I30" s="90"/>
      <c r="J30" s="90"/>
      <c r="K30" s="90"/>
      <c r="L30" s="90"/>
      <c r="M30" s="91"/>
    </row>
    <row r="31" spans="2:13" ht="42.75" customHeight="1" thickBot="1" x14ac:dyDescent="0.3">
      <c r="B31" s="8" t="s">
        <v>1228</v>
      </c>
      <c r="C31" s="70" t="s">
        <v>2424</v>
      </c>
      <c r="D31" s="71"/>
      <c r="E31" s="71"/>
      <c r="F31" s="72"/>
    </row>
    <row r="32" spans="2:13" ht="28.5" customHeight="1" thickBot="1" x14ac:dyDescent="0.3">
      <c r="B32" s="4"/>
      <c r="C32" s="9"/>
      <c r="D32" s="9"/>
      <c r="E32" s="9"/>
      <c r="F32" s="9"/>
    </row>
    <row r="33" spans="2:13" ht="24.75" customHeight="1" thickBot="1" x14ac:dyDescent="0.3">
      <c r="B33" s="53" t="s">
        <v>1225</v>
      </c>
      <c r="C33" s="64" t="s">
        <v>2382</v>
      </c>
      <c r="D33" s="65"/>
      <c r="E33" s="65"/>
      <c r="F33" s="66"/>
    </row>
    <row r="34" spans="2:13" ht="15.75" thickBot="1" x14ac:dyDescent="0.3">
      <c r="B34" s="73" t="s">
        <v>2</v>
      </c>
      <c r="C34" s="73" t="s">
        <v>3</v>
      </c>
      <c r="D34" s="10" t="s">
        <v>4</v>
      </c>
      <c r="E34" s="10" t="s">
        <v>7</v>
      </c>
      <c r="F34" s="73" t="s">
        <v>8</v>
      </c>
      <c r="G34" s="74" t="s">
        <v>2380</v>
      </c>
      <c r="H34" s="75"/>
      <c r="I34" s="75"/>
      <c r="J34" s="75"/>
      <c r="K34" s="75"/>
      <c r="L34" s="75"/>
      <c r="M34" s="75"/>
    </row>
    <row r="35" spans="2:13" ht="15.75" thickBot="1" x14ac:dyDescent="0.3">
      <c r="B35" s="61"/>
      <c r="C35" s="61"/>
      <c r="D35" s="1" t="s">
        <v>5</v>
      </c>
      <c r="E35" s="1" t="s">
        <v>6</v>
      </c>
      <c r="F35" s="63"/>
      <c r="G35" s="86"/>
      <c r="H35" s="87"/>
      <c r="I35" s="87"/>
      <c r="J35" s="87"/>
      <c r="K35" s="87"/>
      <c r="L35" s="87"/>
      <c r="M35" s="88"/>
    </row>
    <row r="36" spans="2:13" ht="54.75" customHeight="1" thickBot="1" x14ac:dyDescent="0.3">
      <c r="B36" s="2" t="s">
        <v>2437</v>
      </c>
      <c r="C36" s="54" t="s">
        <v>2384</v>
      </c>
      <c r="D36" s="54" t="s">
        <v>2443</v>
      </c>
      <c r="E36" s="55" t="s">
        <v>2386</v>
      </c>
      <c r="F36" s="55" t="s">
        <v>2386</v>
      </c>
      <c r="G36" s="89"/>
      <c r="H36" s="90"/>
      <c r="I36" s="90"/>
      <c r="J36" s="90"/>
      <c r="K36" s="90"/>
      <c r="L36" s="90"/>
      <c r="M36" s="91"/>
    </row>
    <row r="37" spans="2:13" ht="38.25" customHeight="1" thickBot="1" x14ac:dyDescent="0.3">
      <c r="B37" s="8" t="s">
        <v>1228</v>
      </c>
      <c r="C37" s="70" t="s">
        <v>2424</v>
      </c>
      <c r="D37" s="71"/>
      <c r="E37" s="71"/>
      <c r="F37" s="72"/>
    </row>
    <row r="38" spans="2:13" ht="28.5" customHeight="1" thickBot="1" x14ac:dyDescent="0.3">
      <c r="B38" s="4"/>
      <c r="C38" s="9"/>
      <c r="D38" s="9"/>
      <c r="E38" s="9"/>
      <c r="F38" s="9"/>
    </row>
    <row r="39" spans="2:13" ht="39" customHeight="1" thickBot="1" x14ac:dyDescent="0.3">
      <c r="B39" s="12" t="s">
        <v>1225</v>
      </c>
      <c r="C39" s="67" t="s">
        <v>507</v>
      </c>
      <c r="D39" s="68"/>
      <c r="E39" s="68"/>
      <c r="F39" s="69"/>
    </row>
    <row r="40" spans="2:13" ht="15.75" thickBot="1" x14ac:dyDescent="0.3">
      <c r="B40" s="73" t="s">
        <v>2</v>
      </c>
      <c r="C40" s="73" t="s">
        <v>3</v>
      </c>
      <c r="D40" s="10" t="s">
        <v>4</v>
      </c>
      <c r="E40" s="10" t="s">
        <v>7</v>
      </c>
      <c r="F40" s="73" t="s">
        <v>8</v>
      </c>
      <c r="G40" s="74" t="s">
        <v>2380</v>
      </c>
      <c r="H40" s="75"/>
      <c r="I40" s="75"/>
      <c r="J40" s="75"/>
      <c r="K40" s="75"/>
      <c r="L40" s="75"/>
      <c r="M40" s="75"/>
    </row>
    <row r="41" spans="2:13" ht="15.75" thickBot="1" x14ac:dyDescent="0.3">
      <c r="B41" s="61"/>
      <c r="C41" s="61"/>
      <c r="D41" s="1" t="s">
        <v>5</v>
      </c>
      <c r="E41" s="1" t="s">
        <v>6</v>
      </c>
      <c r="F41" s="61"/>
      <c r="G41" s="100" t="s">
        <v>2436</v>
      </c>
      <c r="H41" s="101"/>
      <c r="I41" s="101"/>
      <c r="J41" s="101"/>
      <c r="K41" s="101"/>
      <c r="L41" s="101"/>
      <c r="M41" s="102"/>
    </row>
    <row r="42" spans="2:13" ht="41.25" customHeight="1" thickBot="1" x14ac:dyDescent="0.3">
      <c r="B42" s="2" t="s">
        <v>2438</v>
      </c>
      <c r="C42" s="56" t="s">
        <v>2409</v>
      </c>
      <c r="D42" s="56" t="s">
        <v>2445</v>
      </c>
      <c r="E42" s="56">
        <v>4</v>
      </c>
      <c r="F42" s="56">
        <v>5</v>
      </c>
      <c r="G42" s="103"/>
      <c r="H42" s="104"/>
      <c r="I42" s="104"/>
      <c r="J42" s="104"/>
      <c r="K42" s="104"/>
      <c r="L42" s="104"/>
      <c r="M42" s="105"/>
    </row>
    <row r="43" spans="2:13" ht="44.25" customHeight="1" thickBot="1" x14ac:dyDescent="0.3">
      <c r="B43" s="8" t="s">
        <v>1228</v>
      </c>
      <c r="C43" s="70" t="s">
        <v>2424</v>
      </c>
      <c r="D43" s="71"/>
      <c r="E43" s="71"/>
      <c r="F43" s="72"/>
    </row>
    <row r="44" spans="2:13" ht="28.5" customHeight="1" thickBot="1" x14ac:dyDescent="0.3">
      <c r="B44" s="4"/>
      <c r="C44" s="9"/>
      <c r="D44" s="9"/>
      <c r="E44" s="9"/>
      <c r="F44" s="9"/>
    </row>
    <row r="45" spans="2:13" ht="38.25" customHeight="1" thickBot="1" x14ac:dyDescent="0.3">
      <c r="B45" s="12" t="s">
        <v>1225</v>
      </c>
      <c r="C45" s="67" t="s">
        <v>507</v>
      </c>
      <c r="D45" s="68"/>
      <c r="E45" s="68"/>
      <c r="F45" s="69"/>
    </row>
    <row r="46" spans="2:13" ht="15.75" customHeight="1" thickBot="1" x14ac:dyDescent="0.3">
      <c r="B46" s="60" t="s">
        <v>2</v>
      </c>
      <c r="C46" s="60" t="s">
        <v>3</v>
      </c>
      <c r="D46" s="10" t="s">
        <v>4</v>
      </c>
      <c r="E46" s="10" t="s">
        <v>7</v>
      </c>
      <c r="F46" s="62" t="s">
        <v>8</v>
      </c>
      <c r="G46" s="98" t="s">
        <v>2380</v>
      </c>
      <c r="H46" s="99"/>
      <c r="I46" s="99"/>
      <c r="J46" s="99"/>
      <c r="K46" s="99"/>
      <c r="L46" s="99"/>
      <c r="M46" s="99"/>
    </row>
    <row r="47" spans="2:13" ht="15.75" thickBot="1" x14ac:dyDescent="0.3">
      <c r="B47" s="61"/>
      <c r="C47" s="61"/>
      <c r="D47" s="1" t="s">
        <v>5</v>
      </c>
      <c r="E47" s="1" t="s">
        <v>6</v>
      </c>
      <c r="F47" s="63"/>
      <c r="G47" s="101" t="s">
        <v>2439</v>
      </c>
      <c r="H47" s="101"/>
      <c r="I47" s="101"/>
      <c r="J47" s="101"/>
      <c r="K47" s="101"/>
      <c r="L47" s="101"/>
      <c r="M47" s="102"/>
    </row>
    <row r="48" spans="2:13" ht="55.5" customHeight="1" thickBot="1" x14ac:dyDescent="0.3">
      <c r="B48" s="2" t="s">
        <v>2408</v>
      </c>
      <c r="C48" s="56" t="s">
        <v>2411</v>
      </c>
      <c r="D48" s="56" t="s">
        <v>2446</v>
      </c>
      <c r="E48" s="56">
        <v>4</v>
      </c>
      <c r="F48" s="56">
        <v>28</v>
      </c>
      <c r="G48" s="104"/>
      <c r="H48" s="104"/>
      <c r="I48" s="104"/>
      <c r="J48" s="104"/>
      <c r="K48" s="104"/>
      <c r="L48" s="104"/>
      <c r="M48" s="105"/>
    </row>
    <row r="49" spans="2:13" ht="46.5" customHeight="1" thickBot="1" x14ac:dyDescent="0.3">
      <c r="B49" s="8" t="s">
        <v>1228</v>
      </c>
      <c r="C49" s="95" t="s">
        <v>2424</v>
      </c>
      <c r="D49" s="96"/>
      <c r="E49" s="96"/>
      <c r="F49" s="97"/>
    </row>
    <row r="50" spans="2:13" ht="30.75" customHeight="1" thickBot="1" x14ac:dyDescent="0.3">
      <c r="B50" s="4"/>
      <c r="C50" s="5"/>
      <c r="D50" s="6"/>
      <c r="E50" s="6"/>
      <c r="F50" s="6"/>
    </row>
    <row r="51" spans="2:13" ht="26.25" customHeight="1" thickBot="1" x14ac:dyDescent="0.3">
      <c r="B51" s="12" t="s">
        <v>1225</v>
      </c>
      <c r="C51" s="64" t="s">
        <v>528</v>
      </c>
      <c r="D51" s="65"/>
      <c r="E51" s="65"/>
      <c r="F51" s="66"/>
    </row>
    <row r="52" spans="2:13" ht="15.75" customHeight="1" thickBot="1" x14ac:dyDescent="0.3">
      <c r="B52" s="60" t="s">
        <v>2</v>
      </c>
      <c r="C52" s="60" t="s">
        <v>3</v>
      </c>
      <c r="D52" s="10" t="s">
        <v>4</v>
      </c>
      <c r="E52" s="10" t="s">
        <v>7</v>
      </c>
      <c r="F52" s="62" t="s">
        <v>8</v>
      </c>
      <c r="G52" s="98" t="s">
        <v>2380</v>
      </c>
      <c r="H52" s="99"/>
      <c r="I52" s="99"/>
      <c r="J52" s="99"/>
      <c r="K52" s="99"/>
      <c r="L52" s="99"/>
      <c r="M52" s="99"/>
    </row>
    <row r="53" spans="2:13" ht="15.75" thickBot="1" x14ac:dyDescent="0.3">
      <c r="B53" s="61"/>
      <c r="C53" s="61"/>
      <c r="D53" s="1" t="s">
        <v>5</v>
      </c>
      <c r="E53" s="1" t="s">
        <v>6</v>
      </c>
      <c r="F53" s="63"/>
      <c r="G53" s="101"/>
      <c r="H53" s="101"/>
      <c r="I53" s="101"/>
      <c r="J53" s="101"/>
      <c r="K53" s="101"/>
      <c r="L53" s="101"/>
      <c r="M53" s="102"/>
    </row>
    <row r="54" spans="2:13" ht="58.5" customHeight="1" thickBot="1" x14ac:dyDescent="0.3">
      <c r="B54" s="2" t="s">
        <v>2442</v>
      </c>
      <c r="C54" s="56" t="s">
        <v>2418</v>
      </c>
      <c r="D54" s="56" t="s">
        <v>2451</v>
      </c>
      <c r="E54" s="56">
        <v>7</v>
      </c>
      <c r="F54" s="56">
        <v>7</v>
      </c>
      <c r="G54" s="104"/>
      <c r="H54" s="104"/>
      <c r="I54" s="104"/>
      <c r="J54" s="104"/>
      <c r="K54" s="104"/>
      <c r="L54" s="104"/>
      <c r="M54" s="105"/>
    </row>
    <row r="55" spans="2:13" ht="43.5" customHeight="1" thickBot="1" x14ac:dyDescent="0.3">
      <c r="B55" s="8" t="s">
        <v>1228</v>
      </c>
      <c r="C55" s="70" t="s">
        <v>2424</v>
      </c>
      <c r="D55" s="71"/>
      <c r="E55" s="71"/>
      <c r="F55" s="72"/>
    </row>
    <row r="56" spans="2:13" ht="15.75" thickBot="1" x14ac:dyDescent="0.3"/>
    <row r="57" spans="2:13" ht="26.25" customHeight="1" thickBot="1" x14ac:dyDescent="0.3">
      <c r="B57" s="12" t="s">
        <v>1225</v>
      </c>
      <c r="C57" s="64" t="s">
        <v>528</v>
      </c>
      <c r="D57" s="65"/>
      <c r="E57" s="65"/>
      <c r="F57" s="66"/>
    </row>
    <row r="58" spans="2:13" ht="15.75" customHeight="1" thickBot="1" x14ac:dyDescent="0.3">
      <c r="B58" s="60" t="s">
        <v>2</v>
      </c>
      <c r="C58" s="60" t="s">
        <v>3</v>
      </c>
      <c r="D58" s="10" t="s">
        <v>4</v>
      </c>
      <c r="E58" s="10" t="s">
        <v>7</v>
      </c>
      <c r="F58" s="62" t="s">
        <v>8</v>
      </c>
      <c r="G58" s="98" t="s">
        <v>2380</v>
      </c>
      <c r="H58" s="99"/>
      <c r="I58" s="99"/>
      <c r="J58" s="99"/>
      <c r="K58" s="99"/>
      <c r="L58" s="99"/>
      <c r="M58" s="99"/>
    </row>
    <row r="59" spans="2:13" ht="15.75" thickBot="1" x14ac:dyDescent="0.3">
      <c r="B59" s="61"/>
      <c r="C59" s="61"/>
      <c r="D59" s="1" t="s">
        <v>5</v>
      </c>
      <c r="E59" s="1" t="s">
        <v>6</v>
      </c>
      <c r="F59" s="63"/>
      <c r="G59" s="86"/>
      <c r="H59" s="87"/>
      <c r="I59" s="87"/>
      <c r="J59" s="87"/>
      <c r="K59" s="87"/>
      <c r="L59" s="87"/>
      <c r="M59" s="88"/>
    </row>
    <row r="60" spans="2:13" ht="40.5" customHeight="1" thickBot="1" x14ac:dyDescent="0.3">
      <c r="B60" s="2" t="s">
        <v>2387</v>
      </c>
      <c r="C60" s="56" t="s">
        <v>2418</v>
      </c>
      <c r="D60" s="56" t="s">
        <v>2440</v>
      </c>
      <c r="E60" s="56">
        <v>1</v>
      </c>
      <c r="F60" s="56">
        <v>1</v>
      </c>
      <c r="G60" s="89"/>
      <c r="H60" s="90"/>
      <c r="I60" s="90"/>
      <c r="J60" s="90"/>
      <c r="K60" s="90"/>
      <c r="L60" s="90"/>
      <c r="M60" s="91"/>
    </row>
    <row r="61" spans="2:13" ht="40.5" customHeight="1" thickBot="1" x14ac:dyDescent="0.3">
      <c r="B61" s="8" t="s">
        <v>1228</v>
      </c>
      <c r="C61" s="70" t="s">
        <v>2424</v>
      </c>
      <c r="D61" s="71"/>
      <c r="E61" s="71"/>
      <c r="F61" s="72"/>
    </row>
  </sheetData>
  <mergeCells count="47">
    <mergeCell ref="C61:F61"/>
    <mergeCell ref="C57:F57"/>
    <mergeCell ref="B58:B59"/>
    <mergeCell ref="C58:C59"/>
    <mergeCell ref="F58:F59"/>
    <mergeCell ref="G58:M58"/>
    <mergeCell ref="G59:M60"/>
    <mergeCell ref="G41:M42"/>
    <mergeCell ref="G52:M52"/>
    <mergeCell ref="G53:M54"/>
    <mergeCell ref="G46:M46"/>
    <mergeCell ref="G47:M48"/>
    <mergeCell ref="D2:L2"/>
    <mergeCell ref="D3:L3"/>
    <mergeCell ref="G28:M28"/>
    <mergeCell ref="G29:M30"/>
    <mergeCell ref="C55:F55"/>
    <mergeCell ref="C4:F4"/>
    <mergeCell ref="C45:F45"/>
    <mergeCell ref="C46:C47"/>
    <mergeCell ref="F46:F47"/>
    <mergeCell ref="C49:F49"/>
    <mergeCell ref="C33:F33"/>
    <mergeCell ref="C34:C35"/>
    <mergeCell ref="F34:F35"/>
    <mergeCell ref="G40:M40"/>
    <mergeCell ref="B6:F6"/>
    <mergeCell ref="B7:F25"/>
    <mergeCell ref="B34:B35"/>
    <mergeCell ref="C37:F37"/>
    <mergeCell ref="G34:M34"/>
    <mergeCell ref="G35:M36"/>
    <mergeCell ref="B52:B53"/>
    <mergeCell ref="C52:C53"/>
    <mergeCell ref="F52:F53"/>
    <mergeCell ref="C27:F27"/>
    <mergeCell ref="C51:F51"/>
    <mergeCell ref="C39:F39"/>
    <mergeCell ref="C31:F31"/>
    <mergeCell ref="C43:F43"/>
    <mergeCell ref="B28:B29"/>
    <mergeCell ref="C28:C29"/>
    <mergeCell ref="F28:F29"/>
    <mergeCell ref="B40:B41"/>
    <mergeCell ref="C40:C41"/>
    <mergeCell ref="F40:F41"/>
    <mergeCell ref="B46:B4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topLeftCell="B43" workbookViewId="0">
      <selection activeCell="I64" sqref="I64"/>
    </sheetView>
  </sheetViews>
  <sheetFormatPr defaultRowHeight="15" x14ac:dyDescent="0.25"/>
  <cols>
    <col min="1" max="1" width="0" hidden="1" customWidth="1"/>
    <col min="2" max="2" width="4" customWidth="1"/>
    <col min="3" max="3" width="42.42578125" customWidth="1"/>
    <col min="4" max="4" width="13.140625" customWidth="1"/>
    <col min="5" max="5" width="12.85546875" customWidth="1"/>
    <col min="6" max="6" width="12.5703125" customWidth="1"/>
    <col min="7" max="7" width="12.7109375" customWidth="1"/>
    <col min="14" max="14" width="11.28515625" customWidth="1"/>
  </cols>
  <sheetData>
    <row r="1" spans="1:14" ht="15.75" thickBot="1" x14ac:dyDescent="0.3">
      <c r="D1" t="s">
        <v>1229</v>
      </c>
      <c r="E1" t="s">
        <v>1</v>
      </c>
    </row>
    <row r="2" spans="1:14" ht="15.75" thickBot="1" x14ac:dyDescent="0.3">
      <c r="C2" t="s">
        <v>9</v>
      </c>
      <c r="D2">
        <v>13710</v>
      </c>
      <c r="E2" s="111" t="str">
        <f>IF(ISNA(VLOOKUP(D2,Sheet8!$A$1:$B$189,2,FALSE)),"",VLOOKUP(D2,Sheet8!$A$1:$B$189,2,FALSE))</f>
        <v>ЗАВОД ЗА ВРЕДНОВАЊЕ КВАЛИТЕТА ОБРAЗОВАЊА И ВАСПИТАЊА</v>
      </c>
      <c r="F2" s="112"/>
      <c r="G2" s="112"/>
      <c r="H2" s="112"/>
      <c r="I2" s="112"/>
      <c r="J2" s="112"/>
      <c r="K2" s="112"/>
      <c r="L2" s="112"/>
      <c r="M2" s="113"/>
    </row>
    <row r="3" spans="1:14" ht="15.75" thickBot="1" x14ac:dyDescent="0.3">
      <c r="C3" t="s">
        <v>10</v>
      </c>
      <c r="D3" s="7" t="s">
        <v>485</v>
      </c>
      <c r="E3" s="64" t="str">
        <f>IF(ISNA(VLOOKUP(D3,Sheet9!E2:H864,4,FALSE)),"",VLOOKUP(D3,Sheet9!E2:H864,4,FALSE))</f>
        <v>Уређење, надзор и развој свих нивоа образовног система</v>
      </c>
      <c r="F3" s="65"/>
      <c r="G3" s="65"/>
      <c r="H3" s="65"/>
      <c r="I3" s="65"/>
      <c r="J3" s="65"/>
      <c r="K3" s="65"/>
      <c r="L3" s="65"/>
      <c r="M3" s="66"/>
      <c r="N3" s="58"/>
    </row>
    <row r="4" spans="1:14" ht="15.75" thickBot="1" x14ac:dyDescent="0.3">
      <c r="A4" t="str">
        <f>CONCATENATE(D3,"-",D4)</f>
        <v>2001-0008</v>
      </c>
      <c r="C4" t="s">
        <v>11</v>
      </c>
      <c r="D4" s="7" t="s">
        <v>55</v>
      </c>
      <c r="E4" s="64" t="str">
        <f>IF(ISNA(VLOOKUP(A4,Sheet9!F2:J864,5,FALSE)),"",VLOOKUP(A4,Sheet9!F2:J864,5,FALSE))</f>
        <v>Осигурање квалитета у систему образовања</v>
      </c>
      <c r="F4" s="65"/>
      <c r="G4" s="65"/>
      <c r="H4" s="65"/>
      <c r="I4" s="65"/>
      <c r="J4" s="65"/>
      <c r="K4" s="65"/>
      <c r="L4" s="65"/>
      <c r="M4" s="66"/>
    </row>
    <row r="5" spans="1:14" ht="15.75" thickBot="1" x14ac:dyDescent="0.3">
      <c r="C5" t="s">
        <v>1227</v>
      </c>
      <c r="D5" s="108" t="s">
        <v>2388</v>
      </c>
      <c r="E5" s="109"/>
      <c r="F5" s="109"/>
      <c r="G5" s="110"/>
    </row>
    <row r="7" spans="1:14" ht="15.75" thickBot="1" x14ac:dyDescent="0.3">
      <c r="C7" s="76" t="s">
        <v>1230</v>
      </c>
      <c r="D7" s="76"/>
      <c r="E7" s="76"/>
      <c r="F7" s="76"/>
      <c r="G7" s="76"/>
    </row>
    <row r="8" spans="1:14" x14ac:dyDescent="0.25">
      <c r="C8" s="77" t="s">
        <v>2447</v>
      </c>
      <c r="D8" s="78"/>
      <c r="E8" s="78"/>
      <c r="F8" s="78"/>
      <c r="G8" s="79"/>
    </row>
    <row r="9" spans="1:14" x14ac:dyDescent="0.25">
      <c r="C9" s="80"/>
      <c r="D9" s="81"/>
      <c r="E9" s="81"/>
      <c r="F9" s="81"/>
      <c r="G9" s="82"/>
    </row>
    <row r="10" spans="1:14" x14ac:dyDescent="0.25">
      <c r="C10" s="80"/>
      <c r="D10" s="81"/>
      <c r="E10" s="81"/>
      <c r="F10" s="81"/>
      <c r="G10" s="82"/>
    </row>
    <row r="11" spans="1:14" x14ac:dyDescent="0.25">
      <c r="C11" s="80"/>
      <c r="D11" s="81"/>
      <c r="E11" s="81"/>
      <c r="F11" s="81"/>
      <c r="G11" s="82"/>
    </row>
    <row r="12" spans="1:14" x14ac:dyDescent="0.25">
      <c r="C12" s="80"/>
      <c r="D12" s="81"/>
      <c r="E12" s="81"/>
      <c r="F12" s="81"/>
      <c r="G12" s="82"/>
    </row>
    <row r="13" spans="1:14" x14ac:dyDescent="0.25">
      <c r="C13" s="80"/>
      <c r="D13" s="81"/>
      <c r="E13" s="81"/>
      <c r="F13" s="81"/>
      <c r="G13" s="82"/>
    </row>
    <row r="14" spans="1:14" x14ac:dyDescent="0.25">
      <c r="C14" s="80"/>
      <c r="D14" s="81"/>
      <c r="E14" s="81"/>
      <c r="F14" s="81"/>
      <c r="G14" s="82"/>
    </row>
    <row r="15" spans="1:14" x14ac:dyDescent="0.25">
      <c r="C15" s="80"/>
      <c r="D15" s="81"/>
      <c r="E15" s="81"/>
      <c r="F15" s="81"/>
      <c r="G15" s="82"/>
    </row>
    <row r="16" spans="1:14" x14ac:dyDescent="0.25">
      <c r="C16" s="80"/>
      <c r="D16" s="81"/>
      <c r="E16" s="81"/>
      <c r="F16" s="81"/>
      <c r="G16" s="82"/>
    </row>
    <row r="17" spans="3:14" x14ac:dyDescent="0.25">
      <c r="C17" s="80"/>
      <c r="D17" s="81"/>
      <c r="E17" s="81"/>
      <c r="F17" s="81"/>
      <c r="G17" s="82"/>
    </row>
    <row r="18" spans="3:14" x14ac:dyDescent="0.25">
      <c r="C18" s="80"/>
      <c r="D18" s="81"/>
      <c r="E18" s="81"/>
      <c r="F18" s="81"/>
      <c r="G18" s="82"/>
    </row>
    <row r="19" spans="3:14" x14ac:dyDescent="0.25">
      <c r="C19" s="80"/>
      <c r="D19" s="81"/>
      <c r="E19" s="81"/>
      <c r="F19" s="81"/>
      <c r="G19" s="82"/>
    </row>
    <row r="20" spans="3:14" x14ac:dyDescent="0.25">
      <c r="C20" s="80"/>
      <c r="D20" s="81"/>
      <c r="E20" s="81"/>
      <c r="F20" s="81"/>
      <c r="G20" s="82"/>
    </row>
    <row r="21" spans="3:14" x14ac:dyDescent="0.25">
      <c r="C21" s="80"/>
      <c r="D21" s="81"/>
      <c r="E21" s="81"/>
      <c r="F21" s="81"/>
      <c r="G21" s="82"/>
    </row>
    <row r="22" spans="3:14" x14ac:dyDescent="0.25">
      <c r="C22" s="80"/>
      <c r="D22" s="81"/>
      <c r="E22" s="81"/>
      <c r="F22" s="81"/>
      <c r="G22" s="82"/>
    </row>
    <row r="23" spans="3:14" x14ac:dyDescent="0.25">
      <c r="C23" s="80"/>
      <c r="D23" s="81"/>
      <c r="E23" s="81"/>
      <c r="F23" s="81"/>
      <c r="G23" s="82"/>
    </row>
    <row r="24" spans="3:14" x14ac:dyDescent="0.25">
      <c r="C24" s="80"/>
      <c r="D24" s="81"/>
      <c r="E24" s="81"/>
      <c r="F24" s="81"/>
      <c r="G24" s="82"/>
    </row>
    <row r="25" spans="3:14" x14ac:dyDescent="0.25">
      <c r="C25" s="80"/>
      <c r="D25" s="81"/>
      <c r="E25" s="81"/>
      <c r="F25" s="81"/>
      <c r="G25" s="82"/>
    </row>
    <row r="26" spans="3:14" ht="15.75" thickBot="1" x14ac:dyDescent="0.3">
      <c r="C26" s="83"/>
      <c r="D26" s="84"/>
      <c r="E26" s="84"/>
      <c r="F26" s="84"/>
      <c r="G26" s="85"/>
    </row>
    <row r="27" spans="3:14" ht="15.75" thickBot="1" x14ac:dyDescent="0.3"/>
    <row r="28" spans="3:14" ht="18.75" customHeight="1" thickBot="1" x14ac:dyDescent="0.3">
      <c r="C28" s="12" t="s">
        <v>1226</v>
      </c>
      <c r="D28" s="95" t="s">
        <v>2389</v>
      </c>
      <c r="E28" s="96"/>
      <c r="F28" s="96"/>
      <c r="G28" s="97"/>
    </row>
    <row r="29" spans="3:14" ht="15.75" thickBot="1" x14ac:dyDescent="0.3">
      <c r="C29" s="73" t="s">
        <v>2</v>
      </c>
      <c r="D29" s="73" t="s">
        <v>3</v>
      </c>
      <c r="E29" s="10" t="s">
        <v>4</v>
      </c>
      <c r="F29" s="10" t="s">
        <v>7</v>
      </c>
      <c r="G29" s="73" t="s">
        <v>8</v>
      </c>
      <c r="H29" s="74" t="s">
        <v>2380</v>
      </c>
      <c r="I29" s="75"/>
      <c r="J29" s="75"/>
      <c r="K29" s="75"/>
      <c r="L29" s="75"/>
      <c r="M29" s="75"/>
      <c r="N29" s="75"/>
    </row>
    <row r="30" spans="3:14" ht="15.75" thickBot="1" x14ac:dyDescent="0.3">
      <c r="C30" s="61"/>
      <c r="D30" s="61"/>
      <c r="E30" s="1" t="s">
        <v>5</v>
      </c>
      <c r="F30" s="1" t="s">
        <v>6</v>
      </c>
      <c r="G30" s="61"/>
      <c r="H30" s="86"/>
      <c r="I30" s="87"/>
      <c r="J30" s="87"/>
      <c r="K30" s="87"/>
      <c r="L30" s="87"/>
      <c r="M30" s="87"/>
      <c r="N30" s="88"/>
    </row>
    <row r="31" spans="3:14" ht="28.5" customHeight="1" thickBot="1" x14ac:dyDescent="0.3">
      <c r="C31" s="2" t="s">
        <v>2390</v>
      </c>
      <c r="D31" s="56" t="s">
        <v>2396</v>
      </c>
      <c r="E31" s="56" t="s">
        <v>2397</v>
      </c>
      <c r="F31" s="56">
        <v>2</v>
      </c>
      <c r="G31" s="56">
        <v>2</v>
      </c>
      <c r="H31" s="89"/>
      <c r="I31" s="90"/>
      <c r="J31" s="90"/>
      <c r="K31" s="90"/>
      <c r="L31" s="90"/>
      <c r="M31" s="90"/>
      <c r="N31" s="91"/>
    </row>
    <row r="32" spans="3:14" ht="51.75" customHeight="1" thickBot="1" x14ac:dyDescent="0.3">
      <c r="C32" s="8" t="s">
        <v>1228</v>
      </c>
      <c r="D32" s="114" t="s">
        <v>2404</v>
      </c>
      <c r="E32" s="115"/>
      <c r="F32" s="115"/>
      <c r="G32" s="116"/>
    </row>
    <row r="33" spans="3:14" ht="22.5" customHeight="1" thickBot="1" x14ac:dyDescent="0.3">
      <c r="C33" s="4"/>
      <c r="D33" s="5"/>
      <c r="E33" s="6"/>
      <c r="F33" s="6"/>
      <c r="G33" s="6"/>
    </row>
    <row r="34" spans="3:14" ht="20.25" customHeight="1" thickBot="1" x14ac:dyDescent="0.3">
      <c r="C34" s="12" t="s">
        <v>1226</v>
      </c>
      <c r="D34" s="95" t="s">
        <v>2389</v>
      </c>
      <c r="E34" s="96"/>
      <c r="F34" s="96"/>
      <c r="G34" s="97"/>
    </row>
    <row r="35" spans="3:14" ht="15.75" thickBot="1" x14ac:dyDescent="0.3">
      <c r="C35" s="73" t="s">
        <v>2</v>
      </c>
      <c r="D35" s="73" t="s">
        <v>3</v>
      </c>
      <c r="E35" s="10" t="s">
        <v>4</v>
      </c>
      <c r="F35" s="10" t="s">
        <v>7</v>
      </c>
      <c r="G35" s="73" t="s">
        <v>8</v>
      </c>
      <c r="H35" s="74" t="s">
        <v>2380</v>
      </c>
      <c r="I35" s="75"/>
      <c r="J35" s="75"/>
      <c r="K35" s="75"/>
      <c r="L35" s="75"/>
      <c r="M35" s="75"/>
      <c r="N35" s="75"/>
    </row>
    <row r="36" spans="3:14" ht="15.75" thickBot="1" x14ac:dyDescent="0.3">
      <c r="C36" s="61"/>
      <c r="D36" s="61"/>
      <c r="E36" s="1" t="s">
        <v>5</v>
      </c>
      <c r="F36" s="1" t="s">
        <v>6</v>
      </c>
      <c r="G36" s="61"/>
      <c r="H36" s="86"/>
      <c r="I36" s="87"/>
      <c r="J36" s="87"/>
      <c r="K36" s="87"/>
      <c r="L36" s="87"/>
      <c r="M36" s="87"/>
      <c r="N36" s="88"/>
    </row>
    <row r="37" spans="3:14" ht="53.25" customHeight="1" thickBot="1" x14ac:dyDescent="0.3">
      <c r="C37" s="2" t="s">
        <v>2391</v>
      </c>
      <c r="D37" s="56" t="s">
        <v>2400</v>
      </c>
      <c r="E37" s="56" t="s">
        <v>2398</v>
      </c>
      <c r="F37" s="56">
        <v>5</v>
      </c>
      <c r="G37" s="56">
        <v>5</v>
      </c>
      <c r="H37" s="89"/>
      <c r="I37" s="90"/>
      <c r="J37" s="90"/>
      <c r="K37" s="90"/>
      <c r="L37" s="90"/>
      <c r="M37" s="90"/>
      <c r="N37" s="91"/>
    </row>
    <row r="38" spans="3:14" ht="42" customHeight="1" thickBot="1" x14ac:dyDescent="0.3">
      <c r="C38" s="8" t="s">
        <v>1228</v>
      </c>
      <c r="D38" s="114" t="s">
        <v>2424</v>
      </c>
      <c r="E38" s="115"/>
      <c r="F38" s="115"/>
      <c r="G38" s="116"/>
    </row>
    <row r="39" spans="3:14" ht="21.75" customHeight="1" thickBot="1" x14ac:dyDescent="0.3">
      <c r="C39" s="4"/>
      <c r="D39" s="9"/>
      <c r="E39" s="9"/>
      <c r="F39" s="9"/>
      <c r="G39" s="9"/>
    </row>
    <row r="40" spans="3:14" ht="49.5" customHeight="1" thickBot="1" x14ac:dyDescent="0.3">
      <c r="C40" s="12" t="s">
        <v>1226</v>
      </c>
      <c r="D40" s="95" t="s">
        <v>2392</v>
      </c>
      <c r="E40" s="96"/>
      <c r="F40" s="96"/>
      <c r="G40" s="97"/>
    </row>
    <row r="41" spans="3:14" ht="15.75" thickBot="1" x14ac:dyDescent="0.3">
      <c r="C41" s="73" t="s">
        <v>2</v>
      </c>
      <c r="D41" s="73" t="s">
        <v>3</v>
      </c>
      <c r="E41" s="10" t="s">
        <v>4</v>
      </c>
      <c r="F41" s="10" t="s">
        <v>7</v>
      </c>
      <c r="G41" s="73" t="s">
        <v>8</v>
      </c>
      <c r="H41" s="74" t="s">
        <v>2380</v>
      </c>
      <c r="I41" s="75"/>
      <c r="J41" s="75"/>
      <c r="K41" s="75"/>
      <c r="L41" s="75"/>
      <c r="M41" s="75"/>
      <c r="N41" s="75"/>
    </row>
    <row r="42" spans="3:14" ht="15.75" thickBot="1" x14ac:dyDescent="0.3">
      <c r="C42" s="61"/>
      <c r="D42" s="61"/>
      <c r="E42" s="1" t="s">
        <v>5</v>
      </c>
      <c r="F42" s="1" t="s">
        <v>6</v>
      </c>
      <c r="G42" s="61"/>
      <c r="H42" s="117" t="s">
        <v>2422</v>
      </c>
      <c r="I42" s="118"/>
      <c r="J42" s="118"/>
      <c r="K42" s="118"/>
      <c r="L42" s="118"/>
      <c r="M42" s="118"/>
      <c r="N42" s="119"/>
    </row>
    <row r="43" spans="3:14" ht="66" customHeight="1" thickBot="1" x14ac:dyDescent="0.3">
      <c r="C43" s="2" t="s">
        <v>2394</v>
      </c>
      <c r="D43" s="56" t="s">
        <v>2425</v>
      </c>
      <c r="E43" s="56" t="s">
        <v>2399</v>
      </c>
      <c r="F43" s="56">
        <v>90</v>
      </c>
      <c r="G43" s="56">
        <v>93</v>
      </c>
      <c r="H43" s="120"/>
      <c r="I43" s="121"/>
      <c r="J43" s="121"/>
      <c r="K43" s="121"/>
      <c r="L43" s="121"/>
      <c r="M43" s="121"/>
      <c r="N43" s="122"/>
    </row>
    <row r="44" spans="3:14" ht="37.5" customHeight="1" thickBot="1" x14ac:dyDescent="0.3">
      <c r="C44" s="8" t="s">
        <v>1228</v>
      </c>
      <c r="D44" s="114" t="s">
        <v>2424</v>
      </c>
      <c r="E44" s="115"/>
      <c r="F44" s="115"/>
      <c r="G44" s="116"/>
    </row>
    <row r="45" spans="3:14" ht="22.5" customHeight="1" thickBot="1" x14ac:dyDescent="0.3"/>
    <row r="46" spans="3:14" ht="53.25" customHeight="1" thickBot="1" x14ac:dyDescent="0.3">
      <c r="C46" s="12" t="s">
        <v>1226</v>
      </c>
      <c r="D46" s="95" t="s">
        <v>2392</v>
      </c>
      <c r="E46" s="96"/>
      <c r="F46" s="96"/>
      <c r="G46" s="97"/>
    </row>
    <row r="47" spans="3:14" ht="15.75" thickBot="1" x14ac:dyDescent="0.3">
      <c r="C47" s="73" t="s">
        <v>2</v>
      </c>
      <c r="D47" s="73" t="s">
        <v>3</v>
      </c>
      <c r="E47" s="10" t="s">
        <v>4</v>
      </c>
      <c r="F47" s="10" t="s">
        <v>7</v>
      </c>
      <c r="G47" s="73" t="s">
        <v>8</v>
      </c>
      <c r="H47" s="74" t="s">
        <v>2380</v>
      </c>
      <c r="I47" s="75"/>
      <c r="J47" s="75"/>
      <c r="K47" s="75"/>
      <c r="L47" s="75"/>
      <c r="M47" s="75"/>
      <c r="N47" s="75"/>
    </row>
    <row r="48" spans="3:14" ht="15.75" thickBot="1" x14ac:dyDescent="0.3">
      <c r="C48" s="61"/>
      <c r="D48" s="61"/>
      <c r="E48" s="1" t="s">
        <v>5</v>
      </c>
      <c r="F48" s="1" t="s">
        <v>6</v>
      </c>
      <c r="G48" s="61"/>
      <c r="H48" s="106" t="s">
        <v>2426</v>
      </c>
      <c r="I48" s="78"/>
      <c r="J48" s="78"/>
      <c r="K48" s="78"/>
      <c r="L48" s="78"/>
      <c r="M48" s="78"/>
      <c r="N48" s="79"/>
    </row>
    <row r="49" spans="3:14" ht="47.25" customHeight="1" thickBot="1" x14ac:dyDescent="0.3">
      <c r="C49" s="2" t="s">
        <v>2423</v>
      </c>
      <c r="D49" s="56" t="s">
        <v>2427</v>
      </c>
      <c r="E49" s="56" t="s">
        <v>2401</v>
      </c>
      <c r="F49" s="56">
        <v>0</v>
      </c>
      <c r="G49" s="56">
        <v>0</v>
      </c>
      <c r="H49" s="107"/>
      <c r="I49" s="84"/>
      <c r="J49" s="84"/>
      <c r="K49" s="84"/>
      <c r="L49" s="84"/>
      <c r="M49" s="84"/>
      <c r="N49" s="85"/>
    </row>
    <row r="50" spans="3:14" ht="49.5" customHeight="1" thickBot="1" x14ac:dyDescent="0.3">
      <c r="C50" s="8" t="s">
        <v>1228</v>
      </c>
      <c r="D50" s="70" t="s">
        <v>2424</v>
      </c>
      <c r="E50" s="71"/>
      <c r="F50" s="71"/>
      <c r="G50" s="72"/>
    </row>
    <row r="51" spans="3:14" ht="24" customHeight="1" thickBot="1" x14ac:dyDescent="0.3"/>
    <row r="52" spans="3:14" ht="24.75" customHeight="1" thickBot="1" x14ac:dyDescent="0.3">
      <c r="C52" s="12" t="s">
        <v>1226</v>
      </c>
      <c r="D52" s="95" t="s">
        <v>2393</v>
      </c>
      <c r="E52" s="96"/>
      <c r="F52" s="96"/>
      <c r="G52" s="97"/>
    </row>
    <row r="53" spans="3:14" ht="15.75" thickBot="1" x14ac:dyDescent="0.3">
      <c r="C53" s="73" t="s">
        <v>2</v>
      </c>
      <c r="D53" s="73" t="s">
        <v>3</v>
      </c>
      <c r="E53" s="10" t="s">
        <v>4</v>
      </c>
      <c r="F53" s="10" t="s">
        <v>7</v>
      </c>
      <c r="G53" s="73" t="s">
        <v>8</v>
      </c>
      <c r="H53" s="74" t="s">
        <v>2380</v>
      </c>
      <c r="I53" s="75"/>
      <c r="J53" s="75"/>
      <c r="K53" s="75"/>
      <c r="L53" s="75"/>
      <c r="M53" s="75"/>
      <c r="N53" s="75"/>
    </row>
    <row r="54" spans="3:14" ht="15.75" thickBot="1" x14ac:dyDescent="0.3">
      <c r="C54" s="61"/>
      <c r="D54" s="61"/>
      <c r="E54" s="1" t="s">
        <v>5</v>
      </c>
      <c r="F54" s="1" t="s">
        <v>6</v>
      </c>
      <c r="G54" s="61"/>
      <c r="H54" s="106" t="s">
        <v>2448</v>
      </c>
      <c r="I54" s="78"/>
      <c r="J54" s="78"/>
      <c r="K54" s="78"/>
      <c r="L54" s="78"/>
      <c r="M54" s="78"/>
      <c r="N54" s="79"/>
    </row>
    <row r="55" spans="3:14" ht="76.5" customHeight="1" thickBot="1" x14ac:dyDescent="0.3">
      <c r="C55" s="2" t="s">
        <v>2395</v>
      </c>
      <c r="D55" s="56" t="s">
        <v>2402</v>
      </c>
      <c r="E55" s="56" t="s">
        <v>2403</v>
      </c>
      <c r="F55" s="56">
        <v>1</v>
      </c>
      <c r="G55" s="56">
        <v>2</v>
      </c>
      <c r="H55" s="107"/>
      <c r="I55" s="84"/>
      <c r="J55" s="84"/>
      <c r="K55" s="84"/>
      <c r="L55" s="84"/>
      <c r="M55" s="84"/>
      <c r="N55" s="85"/>
    </row>
    <row r="56" spans="3:14" ht="74.25" customHeight="1" thickBot="1" x14ac:dyDescent="0.3">
      <c r="C56" s="8" t="s">
        <v>1228</v>
      </c>
      <c r="D56" s="70" t="s">
        <v>2449</v>
      </c>
      <c r="E56" s="71"/>
      <c r="F56" s="71"/>
      <c r="G56" s="72"/>
    </row>
  </sheetData>
  <mergeCells count="41">
    <mergeCell ref="H36:N37"/>
    <mergeCell ref="H41:N41"/>
    <mergeCell ref="D32:G32"/>
    <mergeCell ref="D38:G38"/>
    <mergeCell ref="D44:G44"/>
    <mergeCell ref="H42:N43"/>
    <mergeCell ref="H35:N35"/>
    <mergeCell ref="D5:G5"/>
    <mergeCell ref="E2:M2"/>
    <mergeCell ref="E3:M3"/>
    <mergeCell ref="D34:G34"/>
    <mergeCell ref="C7:G7"/>
    <mergeCell ref="C8:G26"/>
    <mergeCell ref="D28:G28"/>
    <mergeCell ref="C29:C30"/>
    <mergeCell ref="D29:D30"/>
    <mergeCell ref="G29:G30"/>
    <mergeCell ref="E4:M4"/>
    <mergeCell ref="H29:N29"/>
    <mergeCell ref="H30:N31"/>
    <mergeCell ref="C35:C36"/>
    <mergeCell ref="D35:D36"/>
    <mergeCell ref="G35:G36"/>
    <mergeCell ref="D40:G40"/>
    <mergeCell ref="C41:C42"/>
    <mergeCell ref="D41:D42"/>
    <mergeCell ref="G41:G42"/>
    <mergeCell ref="C47:C48"/>
    <mergeCell ref="D47:D48"/>
    <mergeCell ref="G47:G48"/>
    <mergeCell ref="D52:G52"/>
    <mergeCell ref="C53:C54"/>
    <mergeCell ref="D53:D54"/>
    <mergeCell ref="G53:G54"/>
    <mergeCell ref="H47:N47"/>
    <mergeCell ref="H48:N49"/>
    <mergeCell ref="D50:G50"/>
    <mergeCell ref="D56:G56"/>
    <mergeCell ref="D46:G46"/>
    <mergeCell ref="H53:N53"/>
    <mergeCell ref="H54:N5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opLeftCell="B34" zoomScale="130" zoomScaleNormal="130" workbookViewId="0">
      <selection activeCell="H30" sqref="H30:N31"/>
    </sheetView>
  </sheetViews>
  <sheetFormatPr defaultRowHeight="15" x14ac:dyDescent="0.25"/>
  <cols>
    <col min="1" max="1" width="0" hidden="1" customWidth="1"/>
    <col min="2" max="2" width="4" customWidth="1"/>
    <col min="3" max="3" width="42.42578125" customWidth="1"/>
    <col min="4" max="4" width="13.140625" customWidth="1"/>
    <col min="5" max="5" width="12.85546875" customWidth="1"/>
    <col min="6" max="6" width="12.5703125" customWidth="1"/>
    <col min="7" max="7" width="12.7109375" customWidth="1"/>
    <col min="14" max="14" width="11.28515625" customWidth="1"/>
  </cols>
  <sheetData>
    <row r="1" spans="1:14" ht="15.75" thickBot="1" x14ac:dyDescent="0.3">
      <c r="D1" t="s">
        <v>1229</v>
      </c>
      <c r="E1" t="s">
        <v>1</v>
      </c>
    </row>
    <row r="2" spans="1:14" ht="15.75" thickBot="1" x14ac:dyDescent="0.3">
      <c r="C2" t="s">
        <v>9</v>
      </c>
      <c r="D2">
        <v>13710</v>
      </c>
      <c r="E2" s="111" t="str">
        <f>IF(ISNA(VLOOKUP(D2,Sheet8!$A$1:$B$189,2,FALSE)),"",VLOOKUP(D2,Sheet8!$A$1:$B$189,2,FALSE))</f>
        <v>ЗАВОД ЗА ВРЕДНОВАЊЕ КВАЛИТЕТА ОБРAЗОВАЊА И ВАСПИТАЊА</v>
      </c>
      <c r="F2" s="112"/>
      <c r="G2" s="112"/>
      <c r="H2" s="112"/>
      <c r="I2" s="112"/>
      <c r="J2" s="112"/>
      <c r="K2" s="112"/>
      <c r="L2" s="112"/>
      <c r="M2" s="113"/>
    </row>
    <row r="3" spans="1:14" ht="15.75" thickBot="1" x14ac:dyDescent="0.3">
      <c r="C3" t="s">
        <v>10</v>
      </c>
      <c r="D3" s="7" t="s">
        <v>485</v>
      </c>
      <c r="E3" s="64" t="str">
        <f>IF(ISNA(VLOOKUP(D3,Sheet9!E2:H864,4,FALSE)),"",VLOOKUP(D3,Sheet9!E2:H864,4,FALSE))</f>
        <v>Уређење, надзор и развој свих нивоа образовног система</v>
      </c>
      <c r="F3" s="65"/>
      <c r="G3" s="65"/>
      <c r="H3" s="65"/>
      <c r="I3" s="65"/>
      <c r="J3" s="65"/>
      <c r="K3" s="65"/>
      <c r="L3" s="65"/>
      <c r="M3" s="66"/>
      <c r="N3" s="58"/>
    </row>
    <row r="4" spans="1:14" ht="15.75" thickBot="1" x14ac:dyDescent="0.3">
      <c r="A4" t="str">
        <f>CONCATENATE(D3,"-",D4)</f>
        <v>2001-0009</v>
      </c>
      <c r="C4" t="s">
        <v>11</v>
      </c>
      <c r="D4" s="7" t="s">
        <v>90</v>
      </c>
      <c r="E4" s="64" t="str">
        <f>IF(ISNA(VLOOKUP(A4,Sheet9!F2:J864,5,FALSE)),"",VLOOKUP(A4,Sheet9!F2:J864,5,FALSE))</f>
        <v>Пружање стручне подршке установама у доменима вредновања и самовредновања</v>
      </c>
      <c r="F4" s="65"/>
      <c r="G4" s="65"/>
      <c r="H4" s="65"/>
      <c r="I4" s="65"/>
      <c r="J4" s="65"/>
      <c r="K4" s="65"/>
      <c r="L4" s="65"/>
      <c r="M4" s="66"/>
      <c r="N4" s="58"/>
    </row>
    <row r="5" spans="1:14" ht="15.75" thickBot="1" x14ac:dyDescent="0.3">
      <c r="C5" t="s">
        <v>1227</v>
      </c>
      <c r="D5" s="108" t="s">
        <v>2405</v>
      </c>
      <c r="E5" s="109"/>
      <c r="F5" s="109"/>
      <c r="G5" s="110"/>
    </row>
    <row r="7" spans="1:14" ht="15.75" thickBot="1" x14ac:dyDescent="0.3">
      <c r="C7" s="76" t="s">
        <v>1230</v>
      </c>
      <c r="D7" s="76"/>
      <c r="E7" s="76"/>
      <c r="F7" s="76"/>
      <c r="G7" s="76"/>
    </row>
    <row r="8" spans="1:14" x14ac:dyDescent="0.25">
      <c r="C8" s="77" t="s">
        <v>2450</v>
      </c>
      <c r="D8" s="78"/>
      <c r="E8" s="78"/>
      <c r="F8" s="78"/>
      <c r="G8" s="79"/>
    </row>
    <row r="9" spans="1:14" x14ac:dyDescent="0.25">
      <c r="C9" s="80"/>
      <c r="D9" s="81"/>
      <c r="E9" s="81"/>
      <c r="F9" s="81"/>
      <c r="G9" s="82"/>
    </row>
    <row r="10" spans="1:14" x14ac:dyDescent="0.25">
      <c r="C10" s="80"/>
      <c r="D10" s="81"/>
      <c r="E10" s="81"/>
      <c r="F10" s="81"/>
      <c r="G10" s="82"/>
    </row>
    <row r="11" spans="1:14" x14ac:dyDescent="0.25">
      <c r="C11" s="80"/>
      <c r="D11" s="81"/>
      <c r="E11" s="81"/>
      <c r="F11" s="81"/>
      <c r="G11" s="82"/>
    </row>
    <row r="12" spans="1:14" x14ac:dyDescent="0.25">
      <c r="C12" s="80"/>
      <c r="D12" s="81"/>
      <c r="E12" s="81"/>
      <c r="F12" s="81"/>
      <c r="G12" s="82"/>
    </row>
    <row r="13" spans="1:14" x14ac:dyDescent="0.25">
      <c r="C13" s="80"/>
      <c r="D13" s="81"/>
      <c r="E13" s="81"/>
      <c r="F13" s="81"/>
      <c r="G13" s="82"/>
    </row>
    <row r="14" spans="1:14" x14ac:dyDescent="0.25">
      <c r="C14" s="80"/>
      <c r="D14" s="81"/>
      <c r="E14" s="81"/>
      <c r="F14" s="81"/>
      <c r="G14" s="82"/>
    </row>
    <row r="15" spans="1:14" x14ac:dyDescent="0.25">
      <c r="C15" s="80"/>
      <c r="D15" s="81"/>
      <c r="E15" s="81"/>
      <c r="F15" s="81"/>
      <c r="G15" s="82"/>
    </row>
    <row r="16" spans="1:14" x14ac:dyDescent="0.25">
      <c r="C16" s="80"/>
      <c r="D16" s="81"/>
      <c r="E16" s="81"/>
      <c r="F16" s="81"/>
      <c r="G16" s="82"/>
    </row>
    <row r="17" spans="3:14" x14ac:dyDescent="0.25">
      <c r="C17" s="80"/>
      <c r="D17" s="81"/>
      <c r="E17" s="81"/>
      <c r="F17" s="81"/>
      <c r="G17" s="82"/>
    </row>
    <row r="18" spans="3:14" x14ac:dyDescent="0.25">
      <c r="C18" s="80"/>
      <c r="D18" s="81"/>
      <c r="E18" s="81"/>
      <c r="F18" s="81"/>
      <c r="G18" s="82"/>
    </row>
    <row r="19" spans="3:14" x14ac:dyDescent="0.25">
      <c r="C19" s="80"/>
      <c r="D19" s="81"/>
      <c r="E19" s="81"/>
      <c r="F19" s="81"/>
      <c r="G19" s="82"/>
    </row>
    <row r="20" spans="3:14" x14ac:dyDescent="0.25">
      <c r="C20" s="80"/>
      <c r="D20" s="81"/>
      <c r="E20" s="81"/>
      <c r="F20" s="81"/>
      <c r="G20" s="82"/>
    </row>
    <row r="21" spans="3:14" x14ac:dyDescent="0.25">
      <c r="C21" s="80"/>
      <c r="D21" s="81"/>
      <c r="E21" s="81"/>
      <c r="F21" s="81"/>
      <c r="G21" s="82"/>
    </row>
    <row r="22" spans="3:14" x14ac:dyDescent="0.25">
      <c r="C22" s="80"/>
      <c r="D22" s="81"/>
      <c r="E22" s="81"/>
      <c r="F22" s="81"/>
      <c r="G22" s="82"/>
    </row>
    <row r="23" spans="3:14" x14ac:dyDescent="0.25">
      <c r="C23" s="80"/>
      <c r="D23" s="81"/>
      <c r="E23" s="81"/>
      <c r="F23" s="81"/>
      <c r="G23" s="82"/>
    </row>
    <row r="24" spans="3:14" x14ac:dyDescent="0.25">
      <c r="C24" s="80"/>
      <c r="D24" s="81"/>
      <c r="E24" s="81"/>
      <c r="F24" s="81"/>
      <c r="G24" s="82"/>
    </row>
    <row r="25" spans="3:14" ht="15" customHeight="1" x14ac:dyDescent="0.25">
      <c r="C25" s="80"/>
      <c r="D25" s="81"/>
      <c r="E25" s="81"/>
      <c r="F25" s="81"/>
      <c r="G25" s="82"/>
    </row>
    <row r="26" spans="3:14" ht="10.5" customHeight="1" thickBot="1" x14ac:dyDescent="0.3">
      <c r="C26" s="83"/>
      <c r="D26" s="84"/>
      <c r="E26" s="84"/>
      <c r="F26" s="84"/>
      <c r="G26" s="85"/>
    </row>
    <row r="27" spans="3:14" ht="33" customHeight="1" thickBot="1" x14ac:dyDescent="0.3"/>
    <row r="28" spans="3:14" ht="35.25" customHeight="1" thickBot="1" x14ac:dyDescent="0.3">
      <c r="C28" s="12" t="s">
        <v>1226</v>
      </c>
      <c r="D28" s="67" t="s">
        <v>2406</v>
      </c>
      <c r="E28" s="68"/>
      <c r="F28" s="68"/>
      <c r="G28" s="69"/>
    </row>
    <row r="29" spans="3:14" ht="15.75" thickBot="1" x14ac:dyDescent="0.3">
      <c r="C29" s="73" t="s">
        <v>2</v>
      </c>
      <c r="D29" s="73" t="s">
        <v>3</v>
      </c>
      <c r="E29" s="10" t="s">
        <v>4</v>
      </c>
      <c r="F29" s="10" t="s">
        <v>7</v>
      </c>
      <c r="G29" s="73" t="s">
        <v>8</v>
      </c>
      <c r="H29" s="74" t="s">
        <v>2380</v>
      </c>
      <c r="I29" s="75"/>
      <c r="J29" s="75"/>
      <c r="K29" s="75"/>
      <c r="L29" s="75"/>
      <c r="M29" s="75"/>
      <c r="N29" s="75"/>
    </row>
    <row r="30" spans="3:14" ht="15.75" thickBot="1" x14ac:dyDescent="0.3">
      <c r="C30" s="61"/>
      <c r="D30" s="61"/>
      <c r="E30" s="1" t="s">
        <v>5</v>
      </c>
      <c r="F30" s="1" t="s">
        <v>6</v>
      </c>
      <c r="G30" s="61"/>
      <c r="H30" s="106" t="s">
        <v>2436</v>
      </c>
      <c r="I30" s="78"/>
      <c r="J30" s="78"/>
      <c r="K30" s="78"/>
      <c r="L30" s="78"/>
      <c r="M30" s="78"/>
      <c r="N30" s="79"/>
    </row>
    <row r="31" spans="3:14" ht="96.75" customHeight="1" thickBot="1" x14ac:dyDescent="0.3">
      <c r="C31" s="2" t="s">
        <v>2407</v>
      </c>
      <c r="D31" s="56" t="s">
        <v>2409</v>
      </c>
      <c r="E31" s="56" t="s">
        <v>2410</v>
      </c>
      <c r="F31" s="56">
        <v>4</v>
      </c>
      <c r="G31" s="56">
        <v>5</v>
      </c>
      <c r="H31" s="107"/>
      <c r="I31" s="84"/>
      <c r="J31" s="84"/>
      <c r="K31" s="84"/>
      <c r="L31" s="84"/>
      <c r="M31" s="84"/>
      <c r="N31" s="85"/>
    </row>
    <row r="32" spans="3:14" ht="108" customHeight="1" thickBot="1" x14ac:dyDescent="0.3">
      <c r="C32" s="57" t="s">
        <v>1228</v>
      </c>
      <c r="D32" s="70" t="s">
        <v>2435</v>
      </c>
      <c r="E32" s="71"/>
      <c r="F32" s="71"/>
      <c r="G32" s="72"/>
    </row>
    <row r="33" spans="3:14" ht="17.25" customHeight="1" thickBot="1" x14ac:dyDescent="0.3">
      <c r="C33" s="4"/>
      <c r="D33" s="5"/>
      <c r="E33" s="6"/>
      <c r="F33" s="6"/>
      <c r="G33" s="6"/>
    </row>
    <row r="34" spans="3:14" ht="37.5" customHeight="1" thickBot="1" x14ac:dyDescent="0.3">
      <c r="C34" s="12" t="s">
        <v>1226</v>
      </c>
      <c r="D34" s="67" t="s">
        <v>2406</v>
      </c>
      <c r="E34" s="68"/>
      <c r="F34" s="68"/>
      <c r="G34" s="69"/>
    </row>
    <row r="35" spans="3:14" ht="15.75" thickBot="1" x14ac:dyDescent="0.3">
      <c r="C35" s="73" t="s">
        <v>2</v>
      </c>
      <c r="D35" s="73" t="s">
        <v>3</v>
      </c>
      <c r="E35" s="10" t="s">
        <v>4</v>
      </c>
      <c r="F35" s="10" t="s">
        <v>7</v>
      </c>
      <c r="G35" s="73" t="s">
        <v>8</v>
      </c>
      <c r="H35" s="74" t="s">
        <v>2380</v>
      </c>
      <c r="I35" s="75"/>
      <c r="J35" s="75"/>
      <c r="K35" s="75"/>
      <c r="L35" s="75"/>
      <c r="M35" s="75"/>
      <c r="N35" s="75"/>
    </row>
    <row r="36" spans="3:14" ht="15.75" thickBot="1" x14ac:dyDescent="0.3">
      <c r="C36" s="61"/>
      <c r="D36" s="61"/>
      <c r="E36" s="1" t="s">
        <v>5</v>
      </c>
      <c r="F36" s="1" t="s">
        <v>6</v>
      </c>
      <c r="G36" s="61"/>
      <c r="H36" s="100" t="s">
        <v>2428</v>
      </c>
      <c r="I36" s="101"/>
      <c r="J36" s="101"/>
      <c r="K36" s="101"/>
      <c r="L36" s="101"/>
      <c r="M36" s="101"/>
      <c r="N36" s="102"/>
    </row>
    <row r="37" spans="3:14" ht="57.75" customHeight="1" thickBot="1" x14ac:dyDescent="0.3">
      <c r="C37" s="2" t="s">
        <v>2408</v>
      </c>
      <c r="D37" s="56" t="s">
        <v>2411</v>
      </c>
      <c r="E37" s="56" t="s">
        <v>2410</v>
      </c>
      <c r="F37" s="56">
        <v>4</v>
      </c>
      <c r="G37" s="56">
        <v>28</v>
      </c>
      <c r="H37" s="103"/>
      <c r="I37" s="104"/>
      <c r="J37" s="104"/>
      <c r="K37" s="104"/>
      <c r="L37" s="104"/>
      <c r="M37" s="104"/>
      <c r="N37" s="105"/>
    </row>
    <row r="38" spans="3:14" ht="48" customHeight="1" thickBot="1" x14ac:dyDescent="0.3">
      <c r="C38" s="8" t="s">
        <v>1228</v>
      </c>
      <c r="D38" s="70" t="s">
        <v>2434</v>
      </c>
      <c r="E38" s="71"/>
      <c r="F38" s="71"/>
      <c r="G38" s="72"/>
    </row>
    <row r="39" spans="3:14" ht="21.75" customHeight="1" x14ac:dyDescent="0.25">
      <c r="C39" s="4"/>
      <c r="D39" s="9"/>
      <c r="E39" s="9"/>
      <c r="F39" s="9"/>
      <c r="G39" s="9"/>
    </row>
  </sheetData>
  <mergeCells count="20">
    <mergeCell ref="D38:G38"/>
    <mergeCell ref="H29:N29"/>
    <mergeCell ref="H30:N31"/>
    <mergeCell ref="H35:N35"/>
    <mergeCell ref="H36:N37"/>
    <mergeCell ref="C8:G26"/>
    <mergeCell ref="D28:G28"/>
    <mergeCell ref="D29:D30"/>
    <mergeCell ref="G29:G30"/>
    <mergeCell ref="C35:C36"/>
    <mergeCell ref="D35:D36"/>
    <mergeCell ref="C29:C30"/>
    <mergeCell ref="D32:G32"/>
    <mergeCell ref="D34:G34"/>
    <mergeCell ref="G35:G36"/>
    <mergeCell ref="E2:M2"/>
    <mergeCell ref="E3:M3"/>
    <mergeCell ref="E4:M4"/>
    <mergeCell ref="D5:G5"/>
    <mergeCell ref="C7:G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opLeftCell="B28" zoomScale="112" zoomScaleNormal="112" workbookViewId="0">
      <selection activeCell="I40" sqref="I40"/>
    </sheetView>
  </sheetViews>
  <sheetFormatPr defaultRowHeight="15" x14ac:dyDescent="0.25"/>
  <cols>
    <col min="1" max="1" width="0" hidden="1" customWidth="1"/>
    <col min="2" max="2" width="4" customWidth="1"/>
    <col min="3" max="3" width="42.42578125" customWidth="1"/>
    <col min="4" max="4" width="13.140625" customWidth="1"/>
    <col min="5" max="5" width="12.85546875" customWidth="1"/>
    <col min="6" max="6" width="12.5703125" customWidth="1"/>
    <col min="7" max="7" width="12.7109375" customWidth="1"/>
    <col min="14" max="14" width="11.28515625" customWidth="1"/>
  </cols>
  <sheetData>
    <row r="1" spans="1:14" ht="15.75" thickBot="1" x14ac:dyDescent="0.3">
      <c r="D1" t="s">
        <v>1229</v>
      </c>
      <c r="E1" t="s">
        <v>1</v>
      </c>
    </row>
    <row r="2" spans="1:14" ht="15.75" thickBot="1" x14ac:dyDescent="0.3">
      <c r="C2" t="s">
        <v>9</v>
      </c>
      <c r="D2">
        <v>13710</v>
      </c>
      <c r="E2" s="111" t="str">
        <f>IF(ISNA(VLOOKUP(D2,Sheet8!$A$1:$B$189,2,FALSE)),"",VLOOKUP(D2,Sheet8!$A$1:$B$189,2,FALSE))</f>
        <v>ЗАВОД ЗА ВРЕДНОВАЊЕ КВАЛИТЕТА ОБРAЗОВАЊА И ВАСПИТАЊА</v>
      </c>
      <c r="F2" s="112"/>
      <c r="G2" s="112"/>
      <c r="H2" s="112"/>
      <c r="I2" s="112"/>
      <c r="J2" s="112"/>
      <c r="K2" s="112"/>
      <c r="L2" s="112"/>
      <c r="M2" s="113"/>
    </row>
    <row r="3" spans="1:14" ht="15.75" thickBot="1" x14ac:dyDescent="0.3">
      <c r="C3" t="s">
        <v>10</v>
      </c>
      <c r="D3" s="7" t="s">
        <v>485</v>
      </c>
      <c r="E3" s="64" t="str">
        <f>IF(ISNA(VLOOKUP(D3,Sheet9!E2:H864,4,FALSE)),"",VLOOKUP(D3,Sheet9!E2:H864,4,FALSE))</f>
        <v>Уређење, надзор и развој свих нивоа образовног система</v>
      </c>
      <c r="F3" s="65"/>
      <c r="G3" s="65"/>
      <c r="H3" s="65"/>
      <c r="I3" s="65"/>
      <c r="J3" s="65"/>
      <c r="K3" s="65"/>
      <c r="L3" s="65"/>
      <c r="M3" s="66"/>
      <c r="N3" s="58"/>
    </row>
    <row r="4" spans="1:14" ht="15.75" thickBot="1" x14ac:dyDescent="0.3">
      <c r="A4" t="str">
        <f>CONCATENATE(D3,"-",D4)</f>
        <v>2001-0010</v>
      </c>
      <c r="C4" t="s">
        <v>11</v>
      </c>
      <c r="D4" s="7" t="s">
        <v>151</v>
      </c>
      <c r="E4" s="64" t="str">
        <f>IF(ISNA(VLOOKUP(A4,Sheet9!F2:J864,5,FALSE)),"",VLOOKUP(A4,Sheet9!F2:J864,5,FALSE))</f>
        <v>Истраживање и вредновање у образовању</v>
      </c>
      <c r="F4" s="65"/>
      <c r="G4" s="65"/>
      <c r="H4" s="65"/>
      <c r="I4" s="65"/>
      <c r="J4" s="65"/>
      <c r="K4" s="65"/>
      <c r="L4" s="65"/>
      <c r="M4" s="66"/>
      <c r="N4" s="58"/>
    </row>
    <row r="5" spans="1:14" ht="15.75" thickBot="1" x14ac:dyDescent="0.3">
      <c r="C5" t="s">
        <v>1227</v>
      </c>
      <c r="D5" s="123" t="s">
        <v>2412</v>
      </c>
      <c r="E5" s="109"/>
      <c r="F5" s="109"/>
      <c r="G5" s="110"/>
    </row>
    <row r="7" spans="1:14" ht="15.75" thickBot="1" x14ac:dyDescent="0.3">
      <c r="C7" s="76" t="s">
        <v>1230</v>
      </c>
      <c r="D7" s="76"/>
      <c r="E7" s="76"/>
      <c r="F7" s="76"/>
      <c r="G7" s="76"/>
    </row>
    <row r="8" spans="1:14" x14ac:dyDescent="0.25">
      <c r="C8" s="77" t="s">
        <v>2431</v>
      </c>
      <c r="D8" s="78"/>
      <c r="E8" s="78"/>
      <c r="F8" s="78"/>
      <c r="G8" s="79"/>
    </row>
    <row r="9" spans="1:14" x14ac:dyDescent="0.25">
      <c r="C9" s="80"/>
      <c r="D9" s="81"/>
      <c r="E9" s="81"/>
      <c r="F9" s="81"/>
      <c r="G9" s="82"/>
    </row>
    <row r="10" spans="1:14" x14ac:dyDescent="0.25">
      <c r="C10" s="80"/>
      <c r="D10" s="81"/>
      <c r="E10" s="81"/>
      <c r="F10" s="81"/>
      <c r="G10" s="82"/>
    </row>
    <row r="11" spans="1:14" x14ac:dyDescent="0.25">
      <c r="C11" s="80"/>
      <c r="D11" s="81"/>
      <c r="E11" s="81"/>
      <c r="F11" s="81"/>
      <c r="G11" s="82"/>
    </row>
    <row r="12" spans="1:14" x14ac:dyDescent="0.25">
      <c r="C12" s="80"/>
      <c r="D12" s="81"/>
      <c r="E12" s="81"/>
      <c r="F12" s="81"/>
      <c r="G12" s="82"/>
    </row>
    <row r="13" spans="1:14" x14ac:dyDescent="0.25">
      <c r="C13" s="80"/>
      <c r="D13" s="81"/>
      <c r="E13" s="81"/>
      <c r="F13" s="81"/>
      <c r="G13" s="82"/>
    </row>
    <row r="14" spans="1:14" x14ac:dyDescent="0.25">
      <c r="C14" s="80"/>
      <c r="D14" s="81"/>
      <c r="E14" s="81"/>
      <c r="F14" s="81"/>
      <c r="G14" s="82"/>
    </row>
    <row r="15" spans="1:14" x14ac:dyDescent="0.25">
      <c r="C15" s="80"/>
      <c r="D15" s="81"/>
      <c r="E15" s="81"/>
      <c r="F15" s="81"/>
      <c r="G15" s="82"/>
    </row>
    <row r="16" spans="1:14" x14ac:dyDescent="0.25">
      <c r="C16" s="80"/>
      <c r="D16" s="81"/>
      <c r="E16" s="81"/>
      <c r="F16" s="81"/>
      <c r="G16" s="82"/>
    </row>
    <row r="17" spans="3:14" x14ac:dyDescent="0.25">
      <c r="C17" s="80"/>
      <c r="D17" s="81"/>
      <c r="E17" s="81"/>
      <c r="F17" s="81"/>
      <c r="G17" s="82"/>
    </row>
    <row r="18" spans="3:14" x14ac:dyDescent="0.25">
      <c r="C18" s="80"/>
      <c r="D18" s="81"/>
      <c r="E18" s="81"/>
      <c r="F18" s="81"/>
      <c r="G18" s="82"/>
    </row>
    <row r="19" spans="3:14" x14ac:dyDescent="0.25">
      <c r="C19" s="80"/>
      <c r="D19" s="81"/>
      <c r="E19" s="81"/>
      <c r="F19" s="81"/>
      <c r="G19" s="82"/>
    </row>
    <row r="20" spans="3:14" x14ac:dyDescent="0.25">
      <c r="C20" s="80"/>
      <c r="D20" s="81"/>
      <c r="E20" s="81"/>
      <c r="F20" s="81"/>
      <c r="G20" s="82"/>
    </row>
    <row r="21" spans="3:14" x14ac:dyDescent="0.25">
      <c r="C21" s="80"/>
      <c r="D21" s="81"/>
      <c r="E21" s="81"/>
      <c r="F21" s="81"/>
      <c r="G21" s="82"/>
    </row>
    <row r="22" spans="3:14" x14ac:dyDescent="0.25">
      <c r="C22" s="80"/>
      <c r="D22" s="81"/>
      <c r="E22" s="81"/>
      <c r="F22" s="81"/>
      <c r="G22" s="82"/>
    </row>
    <row r="23" spans="3:14" x14ac:dyDescent="0.25">
      <c r="C23" s="80"/>
      <c r="D23" s="81"/>
      <c r="E23" s="81"/>
      <c r="F23" s="81"/>
      <c r="G23" s="82"/>
    </row>
    <row r="24" spans="3:14" x14ac:dyDescent="0.25">
      <c r="C24" s="80"/>
      <c r="D24" s="81"/>
      <c r="E24" s="81"/>
      <c r="F24" s="81"/>
      <c r="G24" s="82"/>
    </row>
    <row r="25" spans="3:14" ht="14.25" customHeight="1" x14ac:dyDescent="0.25">
      <c r="C25" s="80"/>
      <c r="D25" s="81"/>
      <c r="E25" s="81"/>
      <c r="F25" s="81"/>
      <c r="G25" s="82"/>
    </row>
    <row r="26" spans="3:14" ht="48" hidden="1" customHeight="1" thickBot="1" x14ac:dyDescent="0.3">
      <c r="C26" s="83"/>
      <c r="D26" s="84"/>
      <c r="E26" s="84"/>
      <c r="F26" s="84"/>
      <c r="G26" s="85"/>
    </row>
    <row r="27" spans="3:14" ht="15.75" thickBot="1" x14ac:dyDescent="0.3"/>
    <row r="28" spans="3:14" ht="47.25" customHeight="1" thickBot="1" x14ac:dyDescent="0.3">
      <c r="C28" s="12" t="s">
        <v>1226</v>
      </c>
      <c r="D28" s="67" t="s">
        <v>2413</v>
      </c>
      <c r="E28" s="68"/>
      <c r="F28" s="68"/>
      <c r="G28" s="69"/>
    </row>
    <row r="29" spans="3:14" ht="15.75" thickBot="1" x14ac:dyDescent="0.3">
      <c r="C29" s="73" t="s">
        <v>2</v>
      </c>
      <c r="D29" s="73" t="s">
        <v>3</v>
      </c>
      <c r="E29" s="10" t="s">
        <v>4</v>
      </c>
      <c r="F29" s="10" t="s">
        <v>7</v>
      </c>
      <c r="G29" s="73" t="s">
        <v>8</v>
      </c>
      <c r="H29" s="74" t="s">
        <v>2380</v>
      </c>
      <c r="I29" s="75"/>
      <c r="J29" s="75"/>
      <c r="K29" s="75"/>
      <c r="L29" s="75"/>
      <c r="M29" s="75"/>
      <c r="N29" s="75"/>
    </row>
    <row r="30" spans="3:14" ht="15.75" thickBot="1" x14ac:dyDescent="0.3">
      <c r="C30" s="61"/>
      <c r="D30" s="61"/>
      <c r="E30" s="1" t="s">
        <v>5</v>
      </c>
      <c r="F30" s="1" t="s">
        <v>6</v>
      </c>
      <c r="G30" s="61"/>
      <c r="H30" s="124" t="s">
        <v>2429</v>
      </c>
      <c r="I30" s="78"/>
      <c r="J30" s="78"/>
      <c r="K30" s="78"/>
      <c r="L30" s="78"/>
      <c r="M30" s="78"/>
      <c r="N30" s="79"/>
    </row>
    <row r="31" spans="3:14" ht="57" customHeight="1" thickBot="1" x14ac:dyDescent="0.3">
      <c r="C31" s="2" t="s">
        <v>2415</v>
      </c>
      <c r="D31" s="56" t="s">
        <v>2416</v>
      </c>
      <c r="E31" s="56" t="s">
        <v>2417</v>
      </c>
      <c r="F31" s="56">
        <v>4</v>
      </c>
      <c r="G31" s="56">
        <v>7</v>
      </c>
      <c r="H31" s="107"/>
      <c r="I31" s="84"/>
      <c r="J31" s="84"/>
      <c r="K31" s="84"/>
      <c r="L31" s="84"/>
      <c r="M31" s="84"/>
      <c r="N31" s="85"/>
    </row>
    <row r="32" spans="3:14" ht="105.75" customHeight="1" thickBot="1" x14ac:dyDescent="0.3">
      <c r="C32" s="8" t="s">
        <v>1228</v>
      </c>
      <c r="D32" s="70" t="s">
        <v>2430</v>
      </c>
      <c r="E32" s="71"/>
      <c r="F32" s="71"/>
      <c r="G32" s="72"/>
    </row>
    <row r="33" spans="3:14" ht="28.5" customHeight="1" thickBot="1" x14ac:dyDescent="0.3">
      <c r="C33" s="4"/>
      <c r="D33" s="5"/>
      <c r="E33" s="6"/>
      <c r="F33" s="6"/>
      <c r="G33" s="6"/>
    </row>
    <row r="34" spans="3:14" ht="77.25" customHeight="1" thickBot="1" x14ac:dyDescent="0.3">
      <c r="C34" s="12" t="s">
        <v>1226</v>
      </c>
      <c r="D34" s="67" t="s">
        <v>2414</v>
      </c>
      <c r="E34" s="68"/>
      <c r="F34" s="68"/>
      <c r="G34" s="69"/>
    </row>
    <row r="35" spans="3:14" ht="15.75" thickBot="1" x14ac:dyDescent="0.3">
      <c r="C35" s="73" t="s">
        <v>2</v>
      </c>
      <c r="D35" s="73" t="s">
        <v>3</v>
      </c>
      <c r="E35" s="10" t="s">
        <v>4</v>
      </c>
      <c r="F35" s="10" t="s">
        <v>7</v>
      </c>
      <c r="G35" s="73" t="s">
        <v>8</v>
      </c>
      <c r="H35" s="74" t="s">
        <v>2380</v>
      </c>
      <c r="I35" s="75"/>
      <c r="J35" s="75"/>
      <c r="K35" s="75"/>
      <c r="L35" s="75"/>
      <c r="M35" s="75"/>
      <c r="N35" s="75"/>
    </row>
    <row r="36" spans="3:14" ht="15.75" thickBot="1" x14ac:dyDescent="0.3">
      <c r="C36" s="61"/>
      <c r="D36" s="61"/>
      <c r="E36" s="1" t="s">
        <v>5</v>
      </c>
      <c r="F36" s="1" t="s">
        <v>6</v>
      </c>
      <c r="G36" s="61"/>
      <c r="H36" s="86"/>
      <c r="I36" s="87"/>
      <c r="J36" s="87"/>
      <c r="K36" s="87"/>
      <c r="L36" s="87"/>
      <c r="M36" s="87"/>
      <c r="N36" s="88"/>
    </row>
    <row r="37" spans="3:14" ht="42" customHeight="1" thickBot="1" x14ac:dyDescent="0.3">
      <c r="C37" s="2" t="s">
        <v>2441</v>
      </c>
      <c r="D37" s="56" t="s">
        <v>2418</v>
      </c>
      <c r="E37" s="56" t="s">
        <v>2417</v>
      </c>
      <c r="F37" s="56">
        <v>8</v>
      </c>
      <c r="G37" s="56">
        <v>8</v>
      </c>
      <c r="H37" s="89"/>
      <c r="I37" s="90"/>
      <c r="J37" s="90"/>
      <c r="K37" s="90"/>
      <c r="L37" s="90"/>
      <c r="M37" s="90"/>
      <c r="N37" s="91"/>
    </row>
    <row r="38" spans="3:14" ht="35.25" customHeight="1" thickBot="1" x14ac:dyDescent="0.3">
      <c r="C38" s="8" t="s">
        <v>1228</v>
      </c>
      <c r="D38" s="70" t="s">
        <v>2424</v>
      </c>
      <c r="E38" s="71"/>
      <c r="F38" s="71"/>
      <c r="G38" s="72"/>
    </row>
    <row r="39" spans="3:14" ht="21.75" customHeight="1" x14ac:dyDescent="0.25">
      <c r="C39" s="4"/>
      <c r="D39" s="9"/>
      <c r="E39" s="9"/>
      <c r="F39" s="9"/>
      <c r="G39" s="9"/>
    </row>
  </sheetData>
  <mergeCells count="20">
    <mergeCell ref="D38:G38"/>
    <mergeCell ref="H29:N29"/>
    <mergeCell ref="H30:N31"/>
    <mergeCell ref="H35:N35"/>
    <mergeCell ref="H36:N37"/>
    <mergeCell ref="C8:G26"/>
    <mergeCell ref="D28:G28"/>
    <mergeCell ref="D29:D30"/>
    <mergeCell ref="G29:G30"/>
    <mergeCell ref="C35:C36"/>
    <mergeCell ref="D35:D36"/>
    <mergeCell ref="C29:C30"/>
    <mergeCell ref="D32:G32"/>
    <mergeCell ref="D34:G34"/>
    <mergeCell ref="G35:G36"/>
    <mergeCell ref="E2:M2"/>
    <mergeCell ref="E3:M3"/>
    <mergeCell ref="E4:M4"/>
    <mergeCell ref="D5:G5"/>
    <mergeCell ref="C7:G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abSelected="1" topLeftCell="B22" zoomScaleNormal="100" workbookViewId="0">
      <selection activeCell="K40" sqref="K40"/>
    </sheetView>
  </sheetViews>
  <sheetFormatPr defaultRowHeight="15" x14ac:dyDescent="0.25"/>
  <cols>
    <col min="1" max="1" width="0" hidden="1" customWidth="1"/>
    <col min="2" max="2" width="4" customWidth="1"/>
    <col min="3" max="3" width="42.42578125" customWidth="1"/>
    <col min="4" max="4" width="13.140625" customWidth="1"/>
    <col min="5" max="5" width="12.85546875" customWidth="1"/>
    <col min="6" max="6" width="12.5703125" customWidth="1"/>
    <col min="7" max="7" width="12.7109375" customWidth="1"/>
    <col min="14" max="14" width="11.28515625" customWidth="1"/>
  </cols>
  <sheetData>
    <row r="1" spans="1:14" ht="15.75" thickBot="1" x14ac:dyDescent="0.3">
      <c r="D1" t="s">
        <v>1229</v>
      </c>
      <c r="E1" t="s">
        <v>1</v>
      </c>
    </row>
    <row r="2" spans="1:14" ht="15.75" thickBot="1" x14ac:dyDescent="0.3">
      <c r="C2" t="s">
        <v>9</v>
      </c>
      <c r="D2">
        <v>13710</v>
      </c>
      <c r="E2" s="111" t="str">
        <f>IF(ISNA(VLOOKUP(D2,Sheet8!$A$1:$B$189,2,FALSE)),"",VLOOKUP(D2,Sheet8!$A$1:$B$189,2,FALSE))</f>
        <v>ЗАВОД ЗА ВРЕДНОВАЊЕ КВАЛИТЕТА ОБРAЗОВАЊА И ВАСПИТАЊА</v>
      </c>
      <c r="F2" s="112"/>
      <c r="G2" s="112"/>
      <c r="H2" s="112"/>
      <c r="I2" s="112"/>
      <c r="J2" s="112"/>
      <c r="K2" s="112"/>
      <c r="L2" s="112"/>
      <c r="M2" s="113"/>
    </row>
    <row r="3" spans="1:14" ht="15.75" thickBot="1" x14ac:dyDescent="0.3">
      <c r="C3" t="s">
        <v>10</v>
      </c>
      <c r="D3" s="7" t="s">
        <v>485</v>
      </c>
      <c r="E3" s="64" t="str">
        <f>IF(ISNA(VLOOKUP(D3,Sheet9!E2:H864,4,FALSE)),"",VLOOKUP(D3,Sheet9!E2:H864,4,FALSE))</f>
        <v>Уређење, надзор и развој свих нивоа образовног система</v>
      </c>
      <c r="F3" s="65"/>
      <c r="G3" s="65"/>
      <c r="H3" s="65"/>
      <c r="I3" s="65"/>
      <c r="J3" s="65"/>
      <c r="K3" s="65"/>
      <c r="L3" s="65"/>
      <c r="M3" s="66"/>
      <c r="N3" s="58"/>
    </row>
    <row r="4" spans="1:14" ht="15.75" thickBot="1" x14ac:dyDescent="0.3">
      <c r="A4" t="str">
        <f>CONCATENATE(D3,"-",D4)</f>
        <v>2001-4007</v>
      </c>
      <c r="C4" t="s">
        <v>11</v>
      </c>
      <c r="D4" s="7" t="s">
        <v>190</v>
      </c>
      <c r="E4" s="64" t="str">
        <f>IF(ISNA(VLOOKUP(A4,Sheet9!F2:J864,5,FALSE)),"",VLOOKUP(A4,Sheet9!F2:J864,5,FALSE))</f>
        <v>ИПА 2011 - Подршка развоју људског капитала и истраживању</v>
      </c>
      <c r="F4" s="65"/>
      <c r="G4" s="65"/>
      <c r="H4" s="65"/>
      <c r="I4" s="65"/>
      <c r="J4" s="65"/>
      <c r="K4" s="65"/>
      <c r="L4" s="65"/>
      <c r="M4" s="66"/>
      <c r="N4" s="58"/>
    </row>
    <row r="5" spans="1:14" ht="15.75" thickBot="1" x14ac:dyDescent="0.3">
      <c r="C5" t="s">
        <v>1227</v>
      </c>
      <c r="D5" s="108" t="s">
        <v>2405</v>
      </c>
      <c r="E5" s="109"/>
      <c r="F5" s="109"/>
      <c r="G5" s="110"/>
    </row>
    <row r="7" spans="1:14" ht="15.75" thickBot="1" x14ac:dyDescent="0.3">
      <c r="C7" s="76" t="s">
        <v>1230</v>
      </c>
      <c r="D7" s="76"/>
      <c r="E7" s="76"/>
      <c r="F7" s="76"/>
      <c r="G7" s="76"/>
    </row>
    <row r="8" spans="1:14" x14ac:dyDescent="0.25">
      <c r="C8" s="77" t="s">
        <v>2432</v>
      </c>
      <c r="D8" s="78"/>
      <c r="E8" s="78"/>
      <c r="F8" s="78"/>
      <c r="G8" s="79"/>
    </row>
    <row r="9" spans="1:14" x14ac:dyDescent="0.25">
      <c r="C9" s="80"/>
      <c r="D9" s="81"/>
      <c r="E9" s="81"/>
      <c r="F9" s="81"/>
      <c r="G9" s="82"/>
    </row>
    <row r="10" spans="1:14" x14ac:dyDescent="0.25">
      <c r="C10" s="80"/>
      <c r="D10" s="81"/>
      <c r="E10" s="81"/>
      <c r="F10" s="81"/>
      <c r="G10" s="82"/>
    </row>
    <row r="11" spans="1:14" x14ac:dyDescent="0.25">
      <c r="C11" s="80"/>
      <c r="D11" s="81"/>
      <c r="E11" s="81"/>
      <c r="F11" s="81"/>
      <c r="G11" s="82"/>
    </row>
    <row r="12" spans="1:14" x14ac:dyDescent="0.25">
      <c r="C12" s="80"/>
      <c r="D12" s="81"/>
      <c r="E12" s="81"/>
      <c r="F12" s="81"/>
      <c r="G12" s="82"/>
    </row>
    <row r="13" spans="1:14" x14ac:dyDescent="0.25">
      <c r="C13" s="80"/>
      <c r="D13" s="81"/>
      <c r="E13" s="81"/>
      <c r="F13" s="81"/>
      <c r="G13" s="82"/>
    </row>
    <row r="14" spans="1:14" x14ac:dyDescent="0.25">
      <c r="C14" s="80"/>
      <c r="D14" s="81"/>
      <c r="E14" s="81"/>
      <c r="F14" s="81"/>
      <c r="G14" s="82"/>
    </row>
    <row r="15" spans="1:14" x14ac:dyDescent="0.25">
      <c r="C15" s="80"/>
      <c r="D15" s="81"/>
      <c r="E15" s="81"/>
      <c r="F15" s="81"/>
      <c r="G15" s="82"/>
    </row>
    <row r="16" spans="1:14" x14ac:dyDescent="0.25">
      <c r="C16" s="80"/>
      <c r="D16" s="81"/>
      <c r="E16" s="81"/>
      <c r="F16" s="81"/>
      <c r="G16" s="82"/>
    </row>
    <row r="17" spans="3:14" x14ac:dyDescent="0.25">
      <c r="C17" s="80"/>
      <c r="D17" s="81"/>
      <c r="E17" s="81"/>
      <c r="F17" s="81"/>
      <c r="G17" s="82"/>
    </row>
    <row r="18" spans="3:14" x14ac:dyDescent="0.25">
      <c r="C18" s="80"/>
      <c r="D18" s="81"/>
      <c r="E18" s="81"/>
      <c r="F18" s="81"/>
      <c r="G18" s="82"/>
    </row>
    <row r="19" spans="3:14" x14ac:dyDescent="0.25">
      <c r="C19" s="80"/>
      <c r="D19" s="81"/>
      <c r="E19" s="81"/>
      <c r="F19" s="81"/>
      <c r="G19" s="82"/>
    </row>
    <row r="20" spans="3:14" x14ac:dyDescent="0.25">
      <c r="C20" s="80"/>
      <c r="D20" s="81"/>
      <c r="E20" s="81"/>
      <c r="F20" s="81"/>
      <c r="G20" s="82"/>
    </row>
    <row r="21" spans="3:14" x14ac:dyDescent="0.25">
      <c r="C21" s="80"/>
      <c r="D21" s="81"/>
      <c r="E21" s="81"/>
      <c r="F21" s="81"/>
      <c r="G21" s="82"/>
    </row>
    <row r="22" spans="3:14" x14ac:dyDescent="0.25">
      <c r="C22" s="80"/>
      <c r="D22" s="81"/>
      <c r="E22" s="81"/>
      <c r="F22" s="81"/>
      <c r="G22" s="82"/>
    </row>
    <row r="23" spans="3:14" x14ac:dyDescent="0.25">
      <c r="C23" s="80"/>
      <c r="D23" s="81"/>
      <c r="E23" s="81"/>
      <c r="F23" s="81"/>
      <c r="G23" s="82"/>
    </row>
    <row r="24" spans="3:14" x14ac:dyDescent="0.25">
      <c r="C24" s="80"/>
      <c r="D24" s="81"/>
      <c r="E24" s="81"/>
      <c r="F24" s="81"/>
      <c r="G24" s="82"/>
    </row>
    <row r="25" spans="3:14" ht="8.25" customHeight="1" x14ac:dyDescent="0.25">
      <c r="C25" s="80"/>
      <c r="D25" s="81"/>
      <c r="E25" s="81"/>
      <c r="F25" s="81"/>
      <c r="G25" s="82"/>
    </row>
    <row r="26" spans="3:14" ht="34.5" hidden="1" customHeight="1" thickBot="1" x14ac:dyDescent="0.3">
      <c r="C26" s="83"/>
      <c r="D26" s="84"/>
      <c r="E26" s="84"/>
      <c r="F26" s="84"/>
      <c r="G26" s="85"/>
    </row>
    <row r="27" spans="3:14" ht="15.75" thickBot="1" x14ac:dyDescent="0.3"/>
    <row r="28" spans="3:14" ht="31.5" customHeight="1" thickBot="1" x14ac:dyDescent="0.3">
      <c r="C28" s="12" t="s">
        <v>1226</v>
      </c>
      <c r="D28" s="67" t="s">
        <v>2406</v>
      </c>
      <c r="E28" s="68"/>
      <c r="F28" s="68"/>
      <c r="G28" s="69"/>
    </row>
    <row r="29" spans="3:14" ht="15.75" thickBot="1" x14ac:dyDescent="0.3">
      <c r="C29" s="73" t="s">
        <v>2</v>
      </c>
      <c r="D29" s="73" t="s">
        <v>3</v>
      </c>
      <c r="E29" s="10" t="s">
        <v>4</v>
      </c>
      <c r="F29" s="10" t="s">
        <v>7</v>
      </c>
      <c r="G29" s="73" t="s">
        <v>8</v>
      </c>
      <c r="H29" s="74" t="s">
        <v>2380</v>
      </c>
      <c r="I29" s="75"/>
      <c r="J29" s="75"/>
      <c r="K29" s="75"/>
      <c r="L29" s="75"/>
      <c r="M29" s="75"/>
      <c r="N29" s="75"/>
    </row>
    <row r="30" spans="3:14" ht="15.75" thickBot="1" x14ac:dyDescent="0.3">
      <c r="C30" s="61"/>
      <c r="D30" s="61"/>
      <c r="E30" s="1" t="s">
        <v>5</v>
      </c>
      <c r="F30" s="1" t="s">
        <v>6</v>
      </c>
      <c r="G30" s="61"/>
      <c r="H30" s="86"/>
      <c r="I30" s="87"/>
      <c r="J30" s="87"/>
      <c r="K30" s="87"/>
      <c r="L30" s="87"/>
      <c r="M30" s="87"/>
      <c r="N30" s="88"/>
    </row>
    <row r="31" spans="3:14" ht="96" customHeight="1" thickBot="1" x14ac:dyDescent="0.3">
      <c r="C31" s="2" t="s">
        <v>2407</v>
      </c>
      <c r="D31" s="56" t="s">
        <v>2421</v>
      </c>
      <c r="E31" s="56" t="s">
        <v>2419</v>
      </c>
      <c r="F31" s="56">
        <v>4</v>
      </c>
      <c r="G31" s="56">
        <v>4</v>
      </c>
      <c r="H31" s="89"/>
      <c r="I31" s="90"/>
      <c r="J31" s="90"/>
      <c r="K31" s="90"/>
      <c r="L31" s="90"/>
      <c r="M31" s="90"/>
      <c r="N31" s="91"/>
    </row>
    <row r="32" spans="3:14" ht="46.5" customHeight="1" thickBot="1" x14ac:dyDescent="0.3">
      <c r="C32" s="8" t="s">
        <v>1228</v>
      </c>
      <c r="D32" s="70" t="s">
        <v>2424</v>
      </c>
      <c r="E32" s="71"/>
      <c r="F32" s="71"/>
      <c r="G32" s="72"/>
    </row>
    <row r="33" spans="3:14" ht="28.5" customHeight="1" thickBot="1" x14ac:dyDescent="0.3">
      <c r="C33" s="4"/>
      <c r="D33" s="5"/>
      <c r="E33" s="6"/>
      <c r="F33" s="6"/>
      <c r="G33" s="6"/>
    </row>
    <row r="34" spans="3:14" ht="31.5" customHeight="1" thickBot="1" x14ac:dyDescent="0.3">
      <c r="C34" s="12" t="s">
        <v>1226</v>
      </c>
      <c r="D34" s="67" t="s">
        <v>2406</v>
      </c>
      <c r="E34" s="68"/>
      <c r="F34" s="68"/>
      <c r="G34" s="69"/>
    </row>
    <row r="35" spans="3:14" ht="15.75" thickBot="1" x14ac:dyDescent="0.3">
      <c r="C35" s="73" t="s">
        <v>2</v>
      </c>
      <c r="D35" s="73" t="s">
        <v>3</v>
      </c>
      <c r="E35" s="10" t="s">
        <v>4</v>
      </c>
      <c r="F35" s="10" t="s">
        <v>7</v>
      </c>
      <c r="G35" s="73" t="s">
        <v>8</v>
      </c>
      <c r="H35" s="74" t="s">
        <v>2380</v>
      </c>
      <c r="I35" s="75"/>
      <c r="J35" s="75"/>
      <c r="K35" s="75"/>
      <c r="L35" s="75"/>
      <c r="M35" s="75"/>
      <c r="N35" s="75"/>
    </row>
    <row r="36" spans="3:14" ht="15.75" thickBot="1" x14ac:dyDescent="0.3">
      <c r="C36" s="61"/>
      <c r="D36" s="61"/>
      <c r="E36" s="1" t="s">
        <v>5</v>
      </c>
      <c r="F36" s="1" t="s">
        <v>6</v>
      </c>
      <c r="G36" s="61"/>
      <c r="H36" s="100" t="s">
        <v>2433</v>
      </c>
      <c r="I36" s="101"/>
      <c r="J36" s="101"/>
      <c r="K36" s="101"/>
      <c r="L36" s="101"/>
      <c r="M36" s="101"/>
      <c r="N36" s="102"/>
    </row>
    <row r="37" spans="3:14" ht="75" customHeight="1" thickBot="1" x14ac:dyDescent="0.3">
      <c r="C37" s="2" t="s">
        <v>2408</v>
      </c>
      <c r="D37" s="56" t="s">
        <v>2420</v>
      </c>
      <c r="E37" s="56" t="s">
        <v>2419</v>
      </c>
      <c r="F37" s="56">
        <v>4</v>
      </c>
      <c r="G37" s="56">
        <v>140</v>
      </c>
      <c r="H37" s="103"/>
      <c r="I37" s="104"/>
      <c r="J37" s="104"/>
      <c r="K37" s="104"/>
      <c r="L37" s="104"/>
      <c r="M37" s="104"/>
      <c r="N37" s="105"/>
    </row>
    <row r="38" spans="3:14" ht="46.5" customHeight="1" thickBot="1" x14ac:dyDescent="0.3">
      <c r="C38" s="8" t="s">
        <v>1228</v>
      </c>
      <c r="D38" s="70" t="s">
        <v>2434</v>
      </c>
      <c r="E38" s="71"/>
      <c r="F38" s="71"/>
      <c r="G38" s="72"/>
    </row>
    <row r="39" spans="3:14" ht="21.75" customHeight="1" x14ac:dyDescent="0.25">
      <c r="C39" s="4"/>
      <c r="D39" s="9"/>
      <c r="E39" s="9"/>
      <c r="F39" s="9"/>
      <c r="G39" s="9"/>
    </row>
  </sheetData>
  <mergeCells count="20">
    <mergeCell ref="C8:G26"/>
    <mergeCell ref="E2:M2"/>
    <mergeCell ref="E3:M3"/>
    <mergeCell ref="E4:M4"/>
    <mergeCell ref="D5:G5"/>
    <mergeCell ref="C7:G7"/>
    <mergeCell ref="H35:N35"/>
    <mergeCell ref="H36:N37"/>
    <mergeCell ref="D28:G28"/>
    <mergeCell ref="C29:C30"/>
    <mergeCell ref="D29:D30"/>
    <mergeCell ref="G29:G30"/>
    <mergeCell ref="H29:N29"/>
    <mergeCell ref="H30:N31"/>
    <mergeCell ref="D38:G38"/>
    <mergeCell ref="D32:G32"/>
    <mergeCell ref="D34:G34"/>
    <mergeCell ref="C35:C36"/>
    <mergeCell ref="D35:D36"/>
    <mergeCell ref="G35:G3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9"/>
  <sheetViews>
    <sheetView topLeftCell="A146" zoomScale="80" zoomScaleNormal="80" workbookViewId="0">
      <selection activeCell="F8" sqref="F8"/>
    </sheetView>
  </sheetViews>
  <sheetFormatPr defaultRowHeight="15" x14ac:dyDescent="0.25"/>
  <cols>
    <col min="2" max="2" width="137.140625" customWidth="1"/>
  </cols>
  <sheetData>
    <row r="1" spans="1:2" x14ac:dyDescent="0.25">
      <c r="A1" s="13">
        <v>10100</v>
      </c>
      <c r="B1" s="13" t="s">
        <v>586</v>
      </c>
    </row>
    <row r="2" spans="1:2" x14ac:dyDescent="0.25">
      <c r="A2" s="13">
        <v>10200</v>
      </c>
      <c r="B2" s="13" t="s">
        <v>240</v>
      </c>
    </row>
    <row r="3" spans="1:2" x14ac:dyDescent="0.25">
      <c r="A3" s="13">
        <v>10201</v>
      </c>
      <c r="B3" s="13" t="s">
        <v>1099</v>
      </c>
    </row>
    <row r="4" spans="1:2" x14ac:dyDescent="0.25">
      <c r="A4" s="13">
        <v>10202</v>
      </c>
      <c r="B4" s="13" t="s">
        <v>460</v>
      </c>
    </row>
    <row r="5" spans="1:2" x14ac:dyDescent="0.25">
      <c r="A5" s="13">
        <v>10204</v>
      </c>
      <c r="B5" s="13" t="s">
        <v>417</v>
      </c>
    </row>
    <row r="6" spans="1:2" x14ac:dyDescent="0.25">
      <c r="A6" s="13">
        <v>10206</v>
      </c>
      <c r="B6" s="13" t="s">
        <v>26</v>
      </c>
    </row>
    <row r="7" spans="1:2" x14ac:dyDescent="0.25">
      <c r="A7" s="13">
        <v>10209</v>
      </c>
      <c r="B7" s="13" t="s">
        <v>1231</v>
      </c>
    </row>
    <row r="8" spans="1:2" x14ac:dyDescent="0.25">
      <c r="A8" s="13">
        <v>10220</v>
      </c>
      <c r="B8" s="13" t="s">
        <v>657</v>
      </c>
    </row>
    <row r="9" spans="1:2" x14ac:dyDescent="0.25">
      <c r="A9" s="13">
        <v>10222</v>
      </c>
      <c r="B9" s="13" t="s">
        <v>546</v>
      </c>
    </row>
    <row r="10" spans="1:2" x14ac:dyDescent="0.25">
      <c r="A10" s="13">
        <v>10223</v>
      </c>
      <c r="B10" s="13" t="s">
        <v>291</v>
      </c>
    </row>
    <row r="11" spans="1:2" x14ac:dyDescent="0.25">
      <c r="A11" s="13">
        <v>10225</v>
      </c>
      <c r="B11" s="13" t="s">
        <v>84</v>
      </c>
    </row>
    <row r="12" spans="1:2" x14ac:dyDescent="0.25">
      <c r="A12" s="13">
        <v>10228</v>
      </c>
      <c r="B12" s="13" t="s">
        <v>339</v>
      </c>
    </row>
    <row r="13" spans="1:2" x14ac:dyDescent="0.25">
      <c r="A13" s="13">
        <v>10229</v>
      </c>
      <c r="B13" s="13" t="s">
        <v>554</v>
      </c>
    </row>
    <row r="14" spans="1:2" x14ac:dyDescent="0.25">
      <c r="A14" s="13">
        <v>10235</v>
      </c>
      <c r="B14" s="13" t="s">
        <v>1232</v>
      </c>
    </row>
    <row r="15" spans="1:2" x14ac:dyDescent="0.25">
      <c r="A15" s="13">
        <v>10237</v>
      </c>
      <c r="B15" s="13" t="s">
        <v>35</v>
      </c>
    </row>
    <row r="16" spans="1:2" x14ac:dyDescent="0.25">
      <c r="A16" s="13">
        <v>10238</v>
      </c>
      <c r="B16" s="13" t="s">
        <v>62</v>
      </c>
    </row>
    <row r="17" spans="1:2" x14ac:dyDescent="0.25">
      <c r="A17" s="13">
        <v>10240</v>
      </c>
      <c r="B17" s="13" t="s">
        <v>538</v>
      </c>
    </row>
    <row r="18" spans="1:2" x14ac:dyDescent="0.25">
      <c r="A18" s="13">
        <v>10243</v>
      </c>
      <c r="B18" s="13" t="s">
        <v>1169</v>
      </c>
    </row>
    <row r="19" spans="1:2" x14ac:dyDescent="0.25">
      <c r="A19" s="13">
        <v>10244</v>
      </c>
      <c r="B19" s="13" t="s">
        <v>839</v>
      </c>
    </row>
    <row r="20" spans="1:2" x14ac:dyDescent="0.25">
      <c r="A20" s="13">
        <v>10245</v>
      </c>
      <c r="B20" s="13" t="s">
        <v>1233</v>
      </c>
    </row>
    <row r="21" spans="1:2" x14ac:dyDescent="0.25">
      <c r="A21" s="13">
        <v>10246</v>
      </c>
      <c r="B21" s="13" t="s">
        <v>1234</v>
      </c>
    </row>
    <row r="22" spans="1:2" x14ac:dyDescent="0.25">
      <c r="A22" s="13">
        <v>10247</v>
      </c>
      <c r="B22" s="13" t="s">
        <v>1235</v>
      </c>
    </row>
    <row r="23" spans="1:2" x14ac:dyDescent="0.25">
      <c r="A23" s="13">
        <v>10248</v>
      </c>
      <c r="B23" s="13" t="s">
        <v>1236</v>
      </c>
    </row>
    <row r="24" spans="1:2" x14ac:dyDescent="0.25">
      <c r="A24" s="13">
        <v>10310</v>
      </c>
      <c r="B24" s="13" t="s">
        <v>714</v>
      </c>
    </row>
    <row r="25" spans="1:2" x14ac:dyDescent="0.25">
      <c r="A25" s="13">
        <v>10311</v>
      </c>
      <c r="B25" s="13" t="s">
        <v>117</v>
      </c>
    </row>
    <row r="26" spans="1:2" x14ac:dyDescent="0.25">
      <c r="A26" s="13">
        <v>10312</v>
      </c>
      <c r="B26" s="13" t="s">
        <v>563</v>
      </c>
    </row>
    <row r="27" spans="1:2" x14ac:dyDescent="0.25">
      <c r="A27" s="13">
        <v>10313</v>
      </c>
      <c r="B27" s="13" t="s">
        <v>442</v>
      </c>
    </row>
    <row r="28" spans="1:2" x14ac:dyDescent="0.25">
      <c r="A28" s="13">
        <v>10314</v>
      </c>
      <c r="B28" s="13" t="s">
        <v>366</v>
      </c>
    </row>
    <row r="29" spans="1:2" x14ac:dyDescent="0.25">
      <c r="A29" s="13">
        <v>10520</v>
      </c>
      <c r="B29" s="13" t="s">
        <v>94</v>
      </c>
    </row>
    <row r="30" spans="1:2" x14ac:dyDescent="0.25">
      <c r="A30" s="13">
        <v>10521</v>
      </c>
      <c r="B30" s="13" t="s">
        <v>43</v>
      </c>
    </row>
    <row r="31" spans="1:2" x14ac:dyDescent="0.25">
      <c r="A31" s="13">
        <v>10522</v>
      </c>
      <c r="B31" s="13" t="s">
        <v>226</v>
      </c>
    </row>
    <row r="32" spans="1:2" x14ac:dyDescent="0.25">
      <c r="A32" s="13">
        <v>10523</v>
      </c>
      <c r="B32" s="13" t="s">
        <v>631</v>
      </c>
    </row>
    <row r="33" spans="1:2" x14ac:dyDescent="0.25">
      <c r="A33" s="13">
        <v>10524</v>
      </c>
      <c r="B33" s="13" t="s">
        <v>415</v>
      </c>
    </row>
    <row r="34" spans="1:2" x14ac:dyDescent="0.25">
      <c r="A34" s="13">
        <v>10525</v>
      </c>
      <c r="B34" s="13" t="s">
        <v>1237</v>
      </c>
    </row>
    <row r="35" spans="1:2" x14ac:dyDescent="0.25">
      <c r="A35" s="13">
        <v>10526</v>
      </c>
      <c r="B35" s="13" t="s">
        <v>419</v>
      </c>
    </row>
    <row r="36" spans="1:2" x14ac:dyDescent="0.25">
      <c r="A36" s="13">
        <v>10527</v>
      </c>
      <c r="B36" s="13" t="s">
        <v>540</v>
      </c>
    </row>
    <row r="37" spans="1:2" x14ac:dyDescent="0.25">
      <c r="A37" s="13">
        <v>10528</v>
      </c>
      <c r="B37" s="13" t="s">
        <v>462</v>
      </c>
    </row>
    <row r="38" spans="1:2" x14ac:dyDescent="0.25">
      <c r="A38" s="13">
        <v>10600</v>
      </c>
      <c r="B38" s="13" t="s">
        <v>254</v>
      </c>
    </row>
    <row r="39" spans="1:2" x14ac:dyDescent="0.25">
      <c r="A39" s="13">
        <v>10810</v>
      </c>
      <c r="B39" s="13" t="s">
        <v>582</v>
      </c>
    </row>
    <row r="40" spans="1:2" x14ac:dyDescent="0.25">
      <c r="A40" s="13">
        <v>10811</v>
      </c>
      <c r="B40" s="13" t="s">
        <v>904</v>
      </c>
    </row>
    <row r="41" spans="1:2" x14ac:dyDescent="0.25">
      <c r="A41" s="13">
        <v>10812</v>
      </c>
      <c r="B41" s="13" t="s">
        <v>502</v>
      </c>
    </row>
    <row r="42" spans="1:2" x14ac:dyDescent="0.25">
      <c r="A42" s="13">
        <v>10813</v>
      </c>
      <c r="B42" s="13" t="s">
        <v>533</v>
      </c>
    </row>
    <row r="43" spans="1:2" x14ac:dyDescent="0.25">
      <c r="A43" s="13">
        <v>10814</v>
      </c>
      <c r="B43" s="13" t="s">
        <v>983</v>
      </c>
    </row>
    <row r="44" spans="1:2" x14ac:dyDescent="0.25">
      <c r="A44" s="13">
        <v>11800</v>
      </c>
      <c r="B44" s="13" t="s">
        <v>168</v>
      </c>
    </row>
    <row r="45" spans="1:2" x14ac:dyDescent="0.25">
      <c r="A45" s="13">
        <v>11801</v>
      </c>
      <c r="B45" s="13" t="s">
        <v>230</v>
      </c>
    </row>
    <row r="46" spans="1:2" x14ac:dyDescent="0.25">
      <c r="A46" s="13">
        <v>11900</v>
      </c>
      <c r="B46" s="13" t="s">
        <v>74</v>
      </c>
    </row>
    <row r="47" spans="1:2" x14ac:dyDescent="0.25">
      <c r="A47" s="13">
        <v>11902</v>
      </c>
      <c r="B47" s="13" t="s">
        <v>105</v>
      </c>
    </row>
    <row r="48" spans="1:2" x14ac:dyDescent="0.25">
      <c r="A48" s="13">
        <v>12500</v>
      </c>
      <c r="B48" s="13" t="s">
        <v>1101</v>
      </c>
    </row>
    <row r="49" spans="1:2" x14ac:dyDescent="0.25">
      <c r="A49" s="13">
        <v>13400</v>
      </c>
      <c r="B49" s="13" t="s">
        <v>58</v>
      </c>
    </row>
    <row r="50" spans="1:2" x14ac:dyDescent="0.25">
      <c r="A50" s="13">
        <v>13401</v>
      </c>
      <c r="B50" s="13" t="s">
        <v>986</v>
      </c>
    </row>
    <row r="51" spans="1:2" x14ac:dyDescent="0.25">
      <c r="A51" s="13">
        <v>13403</v>
      </c>
      <c r="B51" s="13" t="s">
        <v>1018</v>
      </c>
    </row>
    <row r="52" spans="1:2" x14ac:dyDescent="0.25">
      <c r="A52" s="13">
        <v>13700</v>
      </c>
      <c r="B52" s="13" t="s">
        <v>22</v>
      </c>
    </row>
    <row r="53" spans="1:2" x14ac:dyDescent="0.25">
      <c r="A53" s="13">
        <v>13701</v>
      </c>
      <c r="B53" s="13" t="s">
        <v>783</v>
      </c>
    </row>
    <row r="54" spans="1:2" x14ac:dyDescent="0.25">
      <c r="A54" s="13">
        <v>13702</v>
      </c>
      <c r="B54" s="13" t="s">
        <v>797</v>
      </c>
    </row>
    <row r="55" spans="1:2" x14ac:dyDescent="0.25">
      <c r="A55" s="13">
        <v>13703</v>
      </c>
      <c r="B55" s="13" t="s">
        <v>753</v>
      </c>
    </row>
    <row r="56" spans="1:2" x14ac:dyDescent="0.25">
      <c r="A56" s="13">
        <v>13704</v>
      </c>
      <c r="B56" s="13" t="s">
        <v>779</v>
      </c>
    </row>
    <row r="57" spans="1:2" x14ac:dyDescent="0.25">
      <c r="A57" s="13">
        <v>13705</v>
      </c>
      <c r="B57" s="13" t="s">
        <v>762</v>
      </c>
    </row>
    <row r="58" spans="1:2" x14ac:dyDescent="0.25">
      <c r="A58" s="13">
        <v>13709</v>
      </c>
      <c r="B58" s="13" t="s">
        <v>721</v>
      </c>
    </row>
    <row r="59" spans="1:2" x14ac:dyDescent="0.25">
      <c r="A59" s="13">
        <v>13710</v>
      </c>
      <c r="B59" s="13" t="s">
        <v>484</v>
      </c>
    </row>
    <row r="60" spans="1:2" x14ac:dyDescent="0.25">
      <c r="A60" s="13">
        <v>13800</v>
      </c>
      <c r="B60" s="13" t="s">
        <v>594</v>
      </c>
    </row>
    <row r="61" spans="1:2" x14ac:dyDescent="0.25">
      <c r="A61" s="13">
        <v>13801</v>
      </c>
      <c r="B61" s="13" t="s">
        <v>1238</v>
      </c>
    </row>
    <row r="62" spans="1:2" x14ac:dyDescent="0.25">
      <c r="A62" s="13">
        <v>13802</v>
      </c>
      <c r="B62" s="13" t="s">
        <v>634</v>
      </c>
    </row>
    <row r="63" spans="1:2" x14ac:dyDescent="0.25">
      <c r="A63" s="13">
        <v>13803</v>
      </c>
      <c r="B63" s="13" t="s">
        <v>1122</v>
      </c>
    </row>
    <row r="64" spans="1:2" x14ac:dyDescent="0.25">
      <c r="A64" s="13">
        <v>14800</v>
      </c>
      <c r="B64" s="13" t="s">
        <v>411</v>
      </c>
    </row>
    <row r="65" spans="1:2" x14ac:dyDescent="0.25">
      <c r="A65" s="13">
        <v>14801</v>
      </c>
      <c r="B65" s="13" t="s">
        <v>425</v>
      </c>
    </row>
    <row r="66" spans="1:2" x14ac:dyDescent="0.25">
      <c r="A66" s="13">
        <v>14810</v>
      </c>
      <c r="B66" s="13" t="s">
        <v>243</v>
      </c>
    </row>
    <row r="67" spans="1:2" x14ac:dyDescent="0.25">
      <c r="A67" s="13">
        <v>14811</v>
      </c>
      <c r="B67" s="13" t="s">
        <v>384</v>
      </c>
    </row>
    <row r="68" spans="1:2" x14ac:dyDescent="0.25">
      <c r="A68" s="13">
        <v>14812</v>
      </c>
      <c r="B68" s="13" t="s">
        <v>17</v>
      </c>
    </row>
    <row r="69" spans="1:2" x14ac:dyDescent="0.25">
      <c r="A69" s="13">
        <v>14813</v>
      </c>
      <c r="B69" s="13" t="s">
        <v>458</v>
      </c>
    </row>
    <row r="70" spans="1:2" x14ac:dyDescent="0.25">
      <c r="A70" s="13">
        <v>14820</v>
      </c>
      <c r="B70" s="13" t="s">
        <v>13</v>
      </c>
    </row>
    <row r="71" spans="1:2" x14ac:dyDescent="0.25">
      <c r="A71" s="13">
        <v>14821</v>
      </c>
      <c r="B71" s="13" t="s">
        <v>1093</v>
      </c>
    </row>
    <row r="72" spans="1:2" x14ac:dyDescent="0.25">
      <c r="A72" s="13">
        <v>14830</v>
      </c>
      <c r="B72" s="13" t="s">
        <v>690</v>
      </c>
    </row>
    <row r="73" spans="1:2" x14ac:dyDescent="0.25">
      <c r="A73" s="13">
        <v>14840</v>
      </c>
      <c r="B73" s="13" t="s">
        <v>80</v>
      </c>
    </row>
    <row r="74" spans="1:2" x14ac:dyDescent="0.25">
      <c r="A74" s="13">
        <v>14841</v>
      </c>
      <c r="B74" s="13" t="s">
        <v>937</v>
      </c>
    </row>
    <row r="75" spans="1:2" x14ac:dyDescent="0.25">
      <c r="A75" s="13">
        <v>14842</v>
      </c>
      <c r="B75" s="13" t="s">
        <v>926</v>
      </c>
    </row>
    <row r="76" spans="1:2" x14ac:dyDescent="0.25">
      <c r="A76" s="13">
        <v>14843</v>
      </c>
      <c r="B76" s="13" t="s">
        <v>380</v>
      </c>
    </row>
    <row r="77" spans="1:2" x14ac:dyDescent="0.25">
      <c r="A77" s="13">
        <v>14844</v>
      </c>
      <c r="B77" s="13" t="s">
        <v>297</v>
      </c>
    </row>
    <row r="78" spans="1:2" x14ac:dyDescent="0.25">
      <c r="A78" s="13">
        <v>14845</v>
      </c>
      <c r="B78" s="13" t="s">
        <v>900</v>
      </c>
    </row>
    <row r="79" spans="1:2" x14ac:dyDescent="0.25">
      <c r="A79" s="13">
        <v>14846</v>
      </c>
      <c r="B79" s="13" t="s">
        <v>66</v>
      </c>
    </row>
    <row r="80" spans="1:2" x14ac:dyDescent="0.25">
      <c r="A80" s="13">
        <v>14847</v>
      </c>
      <c r="B80" s="13" t="s">
        <v>325</v>
      </c>
    </row>
    <row r="81" spans="1:2" x14ac:dyDescent="0.25">
      <c r="A81" s="13">
        <v>14848</v>
      </c>
      <c r="B81" s="13" t="s">
        <v>948</v>
      </c>
    </row>
    <row r="82" spans="1:2" x14ac:dyDescent="0.25">
      <c r="A82" s="13">
        <v>20100</v>
      </c>
      <c r="B82" s="13" t="s">
        <v>832</v>
      </c>
    </row>
    <row r="83" spans="1:2" x14ac:dyDescent="0.25">
      <c r="A83" s="13">
        <v>20101</v>
      </c>
      <c r="B83" s="13" t="s">
        <v>834</v>
      </c>
    </row>
    <row r="84" spans="1:2" x14ac:dyDescent="0.25">
      <c r="A84" s="13">
        <v>20102</v>
      </c>
      <c r="B84" s="13" t="s">
        <v>820</v>
      </c>
    </row>
    <row r="85" spans="1:2" x14ac:dyDescent="0.25">
      <c r="A85" s="13">
        <v>20103</v>
      </c>
      <c r="B85" s="13" t="s">
        <v>312</v>
      </c>
    </row>
    <row r="86" spans="1:2" x14ac:dyDescent="0.25">
      <c r="A86" s="13">
        <v>30100</v>
      </c>
      <c r="B86" s="13" t="s">
        <v>724</v>
      </c>
    </row>
    <row r="87" spans="1:2" x14ac:dyDescent="0.25">
      <c r="A87" s="13">
        <v>30203</v>
      </c>
      <c r="B87" s="13" t="s">
        <v>1051</v>
      </c>
    </row>
    <row r="88" spans="1:2" x14ac:dyDescent="0.25">
      <c r="A88" s="13">
        <v>30204</v>
      </c>
      <c r="B88" s="13" t="s">
        <v>604</v>
      </c>
    </row>
    <row r="89" spans="1:2" x14ac:dyDescent="0.25">
      <c r="A89" s="13">
        <v>30210</v>
      </c>
      <c r="B89" s="13" t="s">
        <v>623</v>
      </c>
    </row>
    <row r="90" spans="1:2" x14ac:dyDescent="0.25">
      <c r="A90" s="13">
        <v>30211</v>
      </c>
      <c r="B90" s="13" t="s">
        <v>757</v>
      </c>
    </row>
    <row r="91" spans="1:2" x14ac:dyDescent="0.25">
      <c r="A91" s="13">
        <v>30214</v>
      </c>
      <c r="B91" s="13" t="s">
        <v>429</v>
      </c>
    </row>
    <row r="92" spans="1:2" x14ac:dyDescent="0.25">
      <c r="A92" s="13">
        <v>30215</v>
      </c>
      <c r="B92" s="13" t="s">
        <v>607</v>
      </c>
    </row>
    <row r="93" spans="1:2" x14ac:dyDescent="0.25">
      <c r="A93" s="13">
        <v>30216</v>
      </c>
      <c r="B93" s="13" t="s">
        <v>826</v>
      </c>
    </row>
    <row r="94" spans="1:2" x14ac:dyDescent="0.25">
      <c r="A94" s="13">
        <v>30221</v>
      </c>
      <c r="B94" s="13" t="s">
        <v>550</v>
      </c>
    </row>
    <row r="95" spans="1:2" x14ac:dyDescent="0.25">
      <c r="A95" s="13">
        <v>30222</v>
      </c>
      <c r="B95" s="13" t="s">
        <v>698</v>
      </c>
    </row>
    <row r="96" spans="1:2" x14ac:dyDescent="0.25">
      <c r="A96" s="13">
        <v>30225</v>
      </c>
      <c r="B96" s="13" t="s">
        <v>765</v>
      </c>
    </row>
    <row r="97" spans="1:2" x14ac:dyDescent="0.25">
      <c r="A97" s="13">
        <v>30226</v>
      </c>
      <c r="B97" s="13" t="s">
        <v>767</v>
      </c>
    </row>
    <row r="98" spans="1:2" x14ac:dyDescent="0.25">
      <c r="A98" s="13">
        <v>30227</v>
      </c>
      <c r="B98" s="13" t="s">
        <v>770</v>
      </c>
    </row>
    <row r="99" spans="1:2" x14ac:dyDescent="0.25">
      <c r="A99" s="13">
        <v>30228</v>
      </c>
      <c r="B99" s="13" t="s">
        <v>1025</v>
      </c>
    </row>
    <row r="100" spans="1:2" x14ac:dyDescent="0.25">
      <c r="A100" s="13">
        <v>30229</v>
      </c>
      <c r="B100" s="13" t="s">
        <v>737</v>
      </c>
    </row>
    <row r="101" spans="1:2" x14ac:dyDescent="0.25">
      <c r="A101" s="13">
        <v>30232</v>
      </c>
      <c r="B101" s="13" t="s">
        <v>815</v>
      </c>
    </row>
    <row r="102" spans="1:2" x14ac:dyDescent="0.25">
      <c r="A102" s="13">
        <v>30233</v>
      </c>
      <c r="B102" s="13" t="s">
        <v>774</v>
      </c>
    </row>
    <row r="103" spans="1:2" x14ac:dyDescent="0.25">
      <c r="A103" s="13">
        <v>30235</v>
      </c>
      <c r="B103" s="13" t="s">
        <v>362</v>
      </c>
    </row>
    <row r="104" spans="1:2" x14ac:dyDescent="0.25">
      <c r="A104" s="13">
        <v>30236</v>
      </c>
      <c r="B104" s="13" t="s">
        <v>734</v>
      </c>
    </row>
    <row r="105" spans="1:2" x14ac:dyDescent="0.25">
      <c r="A105" s="13">
        <v>30240</v>
      </c>
      <c r="B105" s="13" t="s">
        <v>824</v>
      </c>
    </row>
    <row r="106" spans="1:2" x14ac:dyDescent="0.25">
      <c r="A106" s="13">
        <v>30250</v>
      </c>
      <c r="B106" s="13" t="s">
        <v>597</v>
      </c>
    </row>
    <row r="107" spans="1:2" x14ac:dyDescent="0.25">
      <c r="A107" s="13">
        <v>40010</v>
      </c>
      <c r="B107" s="13" t="s">
        <v>1104</v>
      </c>
    </row>
    <row r="108" spans="1:2" x14ac:dyDescent="0.25">
      <c r="A108" s="13">
        <v>40100</v>
      </c>
      <c r="B108" s="13" t="s">
        <v>269</v>
      </c>
    </row>
    <row r="109" spans="1:2" x14ac:dyDescent="0.25">
      <c r="A109" s="13">
        <v>40400</v>
      </c>
      <c r="B109" s="13" t="s">
        <v>511</v>
      </c>
    </row>
    <row r="110" spans="1:2" x14ac:dyDescent="0.25">
      <c r="A110" s="13">
        <v>40500</v>
      </c>
      <c r="B110" s="13" t="s">
        <v>247</v>
      </c>
    </row>
    <row r="111" spans="1:2" x14ac:dyDescent="0.25">
      <c r="A111" s="13">
        <v>40600</v>
      </c>
      <c r="B111" s="13" t="s">
        <v>277</v>
      </c>
    </row>
    <row r="112" spans="1:2" x14ac:dyDescent="0.25">
      <c r="A112" s="13">
        <v>40700</v>
      </c>
      <c r="B112" s="13" t="s">
        <v>464</v>
      </c>
    </row>
    <row r="113" spans="1:2" x14ac:dyDescent="0.25">
      <c r="A113" s="13">
        <v>40800</v>
      </c>
      <c r="B113" s="13" t="s">
        <v>560</v>
      </c>
    </row>
    <row r="114" spans="1:2" x14ac:dyDescent="0.25">
      <c r="A114" s="13">
        <v>41000</v>
      </c>
      <c r="B114" s="13" t="s">
        <v>316</v>
      </c>
    </row>
    <row r="115" spans="1:2" x14ac:dyDescent="0.25">
      <c r="A115" s="13">
        <v>41100</v>
      </c>
      <c r="B115" s="13" t="s">
        <v>287</v>
      </c>
    </row>
    <row r="116" spans="1:2" x14ac:dyDescent="0.25">
      <c r="A116" s="13">
        <v>41101</v>
      </c>
      <c r="B116" s="13" t="s">
        <v>1239</v>
      </c>
    </row>
    <row r="117" spans="1:2" x14ac:dyDescent="0.25">
      <c r="A117" s="13">
        <v>41102</v>
      </c>
      <c r="B117" s="13" t="s">
        <v>719</v>
      </c>
    </row>
    <row r="118" spans="1:2" x14ac:dyDescent="0.25">
      <c r="A118" s="13">
        <v>41103</v>
      </c>
      <c r="B118" s="13" t="s">
        <v>680</v>
      </c>
    </row>
    <row r="119" spans="1:2" x14ac:dyDescent="0.25">
      <c r="A119" s="13">
        <v>41104</v>
      </c>
      <c r="B119" s="13" t="s">
        <v>677</v>
      </c>
    </row>
    <row r="120" spans="1:2" x14ac:dyDescent="0.25">
      <c r="A120" s="13">
        <v>41105</v>
      </c>
      <c r="B120" s="13" t="s">
        <v>804</v>
      </c>
    </row>
    <row r="121" spans="1:2" x14ac:dyDescent="0.25">
      <c r="A121" s="13">
        <v>41106</v>
      </c>
      <c r="B121" s="13" t="s">
        <v>666</v>
      </c>
    </row>
    <row r="122" spans="1:2" x14ac:dyDescent="0.25">
      <c r="A122" s="13">
        <v>41107</v>
      </c>
      <c r="B122" s="13" t="s">
        <v>654</v>
      </c>
    </row>
    <row r="123" spans="1:2" x14ac:dyDescent="0.25">
      <c r="A123" s="13">
        <v>41108</v>
      </c>
      <c r="B123" s="13" t="s">
        <v>642</v>
      </c>
    </row>
    <row r="124" spans="1:2" x14ac:dyDescent="0.25">
      <c r="A124" s="13">
        <v>41109</v>
      </c>
      <c r="B124" s="13" t="s">
        <v>565</v>
      </c>
    </row>
    <row r="125" spans="1:2" x14ac:dyDescent="0.25">
      <c r="A125" s="13">
        <v>41110</v>
      </c>
      <c r="B125" s="13" t="s">
        <v>522</v>
      </c>
    </row>
    <row r="126" spans="1:2" x14ac:dyDescent="0.25">
      <c r="A126" s="13">
        <v>41111</v>
      </c>
      <c r="B126" s="13" t="s">
        <v>481</v>
      </c>
    </row>
    <row r="127" spans="1:2" x14ac:dyDescent="0.25">
      <c r="A127" s="13">
        <v>41112</v>
      </c>
      <c r="B127" s="13" t="s">
        <v>543</v>
      </c>
    </row>
    <row r="128" spans="1:2" x14ac:dyDescent="0.25">
      <c r="A128" s="13">
        <v>41113</v>
      </c>
      <c r="B128" s="13" t="s">
        <v>615</v>
      </c>
    </row>
    <row r="129" spans="1:2" x14ac:dyDescent="0.25">
      <c r="A129" s="13">
        <v>41114</v>
      </c>
      <c r="B129" s="13" t="s">
        <v>478</v>
      </c>
    </row>
    <row r="130" spans="1:2" x14ac:dyDescent="0.25">
      <c r="A130" s="13">
        <v>41115</v>
      </c>
      <c r="B130" s="13" t="s">
        <v>408</v>
      </c>
    </row>
    <row r="131" spans="1:2" x14ac:dyDescent="0.25">
      <c r="A131" s="13">
        <v>41116</v>
      </c>
      <c r="B131" s="13" t="s">
        <v>525</v>
      </c>
    </row>
    <row r="132" spans="1:2" x14ac:dyDescent="0.25">
      <c r="A132" s="13">
        <v>41117</v>
      </c>
      <c r="B132" s="13" t="s">
        <v>702</v>
      </c>
    </row>
    <row r="133" spans="1:2" x14ac:dyDescent="0.25">
      <c r="A133" s="13">
        <v>41118</v>
      </c>
      <c r="B133" s="13" t="s">
        <v>651</v>
      </c>
    </row>
    <row r="134" spans="1:2" x14ac:dyDescent="0.25">
      <c r="A134" s="13">
        <v>41119</v>
      </c>
      <c r="B134" s="13" t="s">
        <v>494</v>
      </c>
    </row>
    <row r="135" spans="1:2" x14ac:dyDescent="0.25">
      <c r="A135" s="13">
        <v>41120</v>
      </c>
      <c r="B135" s="13" t="s">
        <v>468</v>
      </c>
    </row>
    <row r="136" spans="1:2" x14ac:dyDescent="0.25">
      <c r="A136" s="13">
        <v>41121</v>
      </c>
      <c r="B136" s="13" t="s">
        <v>645</v>
      </c>
    </row>
    <row r="137" spans="1:2" x14ac:dyDescent="0.25">
      <c r="A137" s="13">
        <v>41122</v>
      </c>
      <c r="B137" s="13" t="s">
        <v>710</v>
      </c>
    </row>
    <row r="138" spans="1:2" x14ac:dyDescent="0.25">
      <c r="A138" s="13">
        <v>41123</v>
      </c>
      <c r="B138" s="13" t="s">
        <v>648</v>
      </c>
    </row>
    <row r="139" spans="1:2" x14ac:dyDescent="0.25">
      <c r="A139" s="13">
        <v>41124</v>
      </c>
      <c r="B139" s="13" t="s">
        <v>577</v>
      </c>
    </row>
    <row r="140" spans="1:2" x14ac:dyDescent="0.25">
      <c r="A140" s="13">
        <v>41125</v>
      </c>
      <c r="B140" s="13" t="s">
        <v>583</v>
      </c>
    </row>
    <row r="141" spans="1:2" x14ac:dyDescent="0.25">
      <c r="A141" s="13">
        <v>41126</v>
      </c>
      <c r="B141" s="13" t="s">
        <v>574</v>
      </c>
    </row>
    <row r="142" spans="1:2" x14ac:dyDescent="0.25">
      <c r="A142" s="13">
        <v>41127</v>
      </c>
      <c r="B142" s="13" t="s">
        <v>730</v>
      </c>
    </row>
    <row r="143" spans="1:2" x14ac:dyDescent="0.25">
      <c r="A143" s="13">
        <v>41128</v>
      </c>
      <c r="B143" s="13" t="s">
        <v>671</v>
      </c>
    </row>
    <row r="144" spans="1:2" x14ac:dyDescent="0.25">
      <c r="A144" s="13">
        <v>41129</v>
      </c>
      <c r="B144" s="13" t="s">
        <v>716</v>
      </c>
    </row>
    <row r="145" spans="1:2" x14ac:dyDescent="0.25">
      <c r="A145" s="13">
        <v>41130</v>
      </c>
      <c r="B145" s="13" t="s">
        <v>829</v>
      </c>
    </row>
    <row r="146" spans="1:2" x14ac:dyDescent="0.25">
      <c r="A146" s="13">
        <v>41140</v>
      </c>
      <c r="B146" s="13" t="s">
        <v>777</v>
      </c>
    </row>
    <row r="147" spans="1:2" x14ac:dyDescent="0.25">
      <c r="A147" s="13">
        <v>41200</v>
      </c>
      <c r="B147" s="13" t="s">
        <v>406</v>
      </c>
    </row>
    <row r="148" spans="1:2" x14ac:dyDescent="0.25">
      <c r="A148" s="13">
        <v>41210</v>
      </c>
      <c r="B148" s="13" t="s">
        <v>392</v>
      </c>
    </row>
    <row r="149" spans="1:2" x14ac:dyDescent="0.25">
      <c r="A149" s="13">
        <v>41300</v>
      </c>
      <c r="B149" s="13" t="s">
        <v>488</v>
      </c>
    </row>
    <row r="150" spans="1:2" x14ac:dyDescent="0.25">
      <c r="A150" s="13">
        <v>41301</v>
      </c>
      <c r="B150" s="13" t="s">
        <v>498</v>
      </c>
    </row>
    <row r="151" spans="1:2" x14ac:dyDescent="0.25">
      <c r="A151" s="13">
        <v>42200</v>
      </c>
      <c r="B151" s="13" t="s">
        <v>109</v>
      </c>
    </row>
    <row r="152" spans="1:2" x14ac:dyDescent="0.25">
      <c r="A152" s="13">
        <v>42300</v>
      </c>
      <c r="B152" s="13" t="s">
        <v>262</v>
      </c>
    </row>
    <row r="153" spans="1:2" x14ac:dyDescent="0.25">
      <c r="A153" s="13">
        <v>42400</v>
      </c>
      <c r="B153" s="13" t="s">
        <v>347</v>
      </c>
    </row>
    <row r="154" spans="1:2" x14ac:dyDescent="0.25">
      <c r="A154" s="13">
        <v>42600</v>
      </c>
      <c r="B154" s="13" t="s">
        <v>30</v>
      </c>
    </row>
    <row r="155" spans="1:2" x14ac:dyDescent="0.25">
      <c r="A155" s="13">
        <v>42700</v>
      </c>
      <c r="B155" s="13" t="s">
        <v>580</v>
      </c>
    </row>
    <row r="156" spans="1:2" x14ac:dyDescent="0.25">
      <c r="A156" s="13">
        <v>42800</v>
      </c>
      <c r="B156" s="13" t="s">
        <v>436</v>
      </c>
    </row>
    <row r="157" spans="1:2" x14ac:dyDescent="0.25">
      <c r="A157" s="13">
        <v>43200</v>
      </c>
      <c r="B157" s="13" t="s">
        <v>625</v>
      </c>
    </row>
    <row r="158" spans="1:2" x14ac:dyDescent="0.25">
      <c r="A158" s="13">
        <v>43300</v>
      </c>
      <c r="B158" s="13" t="s">
        <v>492</v>
      </c>
    </row>
    <row r="159" spans="1:2" x14ac:dyDescent="0.25">
      <c r="A159" s="13">
        <v>43400</v>
      </c>
      <c r="B159" s="13" t="s">
        <v>472</v>
      </c>
    </row>
    <row r="160" spans="1:2" x14ac:dyDescent="0.25">
      <c r="A160" s="13">
        <v>43500</v>
      </c>
      <c r="B160" s="13" t="s">
        <v>557</v>
      </c>
    </row>
    <row r="161" spans="1:2" x14ac:dyDescent="0.25">
      <c r="A161" s="13">
        <v>50006</v>
      </c>
      <c r="B161" s="13" t="s">
        <v>1011</v>
      </c>
    </row>
    <row r="162" spans="1:2" x14ac:dyDescent="0.25">
      <c r="A162" s="13">
        <v>50010</v>
      </c>
      <c r="B162" s="13" t="s">
        <v>979</v>
      </c>
    </row>
    <row r="163" spans="1:2" x14ac:dyDescent="0.25">
      <c r="A163" s="13">
        <v>50011</v>
      </c>
      <c r="B163" s="13" t="s">
        <v>51</v>
      </c>
    </row>
    <row r="164" spans="1:2" x14ac:dyDescent="0.25">
      <c r="A164" s="13">
        <v>50021</v>
      </c>
      <c r="B164" s="13" t="s">
        <v>396</v>
      </c>
    </row>
    <row r="165" spans="1:2" x14ac:dyDescent="0.25">
      <c r="A165" s="13">
        <v>50023</v>
      </c>
      <c r="B165" s="13" t="s">
        <v>476</v>
      </c>
    </row>
    <row r="166" spans="1:2" x14ac:dyDescent="0.25">
      <c r="A166" s="13">
        <v>50025</v>
      </c>
      <c r="B166" s="13" t="s">
        <v>1240</v>
      </c>
    </row>
    <row r="167" spans="1:2" x14ac:dyDescent="0.25">
      <c r="A167" s="13">
        <v>50031</v>
      </c>
      <c r="B167" s="13" t="s">
        <v>530</v>
      </c>
    </row>
    <row r="168" spans="1:2" x14ac:dyDescent="0.25">
      <c r="A168" s="13">
        <v>50037</v>
      </c>
      <c r="B168" s="13" t="s">
        <v>1241</v>
      </c>
    </row>
    <row r="169" spans="1:2" x14ac:dyDescent="0.25">
      <c r="A169" s="13">
        <v>50038</v>
      </c>
      <c r="B169" s="13" t="s">
        <v>1003</v>
      </c>
    </row>
    <row r="170" spans="1:2" x14ac:dyDescent="0.25">
      <c r="A170" s="13">
        <v>50043</v>
      </c>
      <c r="B170" s="13" t="s">
        <v>860</v>
      </c>
    </row>
    <row r="171" spans="1:2" x14ac:dyDescent="0.25">
      <c r="A171" s="13">
        <v>50044</v>
      </c>
      <c r="B171" s="13" t="s">
        <v>636</v>
      </c>
    </row>
    <row r="172" spans="1:2" x14ac:dyDescent="0.25">
      <c r="A172" s="13">
        <v>50045</v>
      </c>
      <c r="B172" s="13" t="s">
        <v>259</v>
      </c>
    </row>
    <row r="173" spans="1:2" x14ac:dyDescent="0.25">
      <c r="A173" s="13">
        <v>50046</v>
      </c>
      <c r="B173" s="13" t="s">
        <v>431</v>
      </c>
    </row>
    <row r="174" spans="1:2" x14ac:dyDescent="0.25">
      <c r="A174" s="13">
        <v>50047</v>
      </c>
      <c r="B174" s="13" t="s">
        <v>931</v>
      </c>
    </row>
    <row r="175" spans="1:2" x14ac:dyDescent="0.25">
      <c r="A175" s="13">
        <v>50048</v>
      </c>
      <c r="B175" s="13" t="s">
        <v>959</v>
      </c>
    </row>
    <row r="176" spans="1:2" x14ac:dyDescent="0.25">
      <c r="A176" s="13">
        <v>50049</v>
      </c>
      <c r="B176" s="13" t="s">
        <v>70</v>
      </c>
    </row>
    <row r="177" spans="1:2" x14ac:dyDescent="0.25">
      <c r="A177" s="13">
        <v>50050</v>
      </c>
      <c r="B177" s="13" t="s">
        <v>453</v>
      </c>
    </row>
    <row r="178" spans="1:2" x14ac:dyDescent="0.25">
      <c r="A178" s="13">
        <v>50051</v>
      </c>
      <c r="B178" s="13" t="s">
        <v>1111</v>
      </c>
    </row>
    <row r="179" spans="1:2" x14ac:dyDescent="0.25">
      <c r="A179" s="13">
        <v>50052</v>
      </c>
      <c r="B179" s="13" t="s">
        <v>194</v>
      </c>
    </row>
    <row r="180" spans="1:2" x14ac:dyDescent="0.25">
      <c r="A180" s="13">
        <v>50053</v>
      </c>
      <c r="B180" s="13" t="s">
        <v>970</v>
      </c>
    </row>
    <row r="181" spans="1:2" x14ac:dyDescent="0.25">
      <c r="A181" s="13">
        <v>50054</v>
      </c>
      <c r="B181" s="13" t="s">
        <v>1043</v>
      </c>
    </row>
    <row r="182" spans="1:2" x14ac:dyDescent="0.25">
      <c r="A182" s="13">
        <v>50055</v>
      </c>
      <c r="B182" s="13" t="s">
        <v>1242</v>
      </c>
    </row>
    <row r="183" spans="1:2" x14ac:dyDescent="0.25">
      <c r="A183" s="13">
        <v>50056</v>
      </c>
      <c r="B183" s="13" t="s">
        <v>1243</v>
      </c>
    </row>
    <row r="184" spans="1:2" x14ac:dyDescent="0.25">
      <c r="A184" s="13">
        <v>61029</v>
      </c>
      <c r="B184" s="13" t="s">
        <v>232</v>
      </c>
    </row>
    <row r="185" spans="1:2" x14ac:dyDescent="0.25">
      <c r="A185" s="13">
        <v>61030</v>
      </c>
      <c r="B185" s="13" t="s">
        <v>662</v>
      </c>
    </row>
    <row r="186" spans="1:2" x14ac:dyDescent="0.25">
      <c r="A186" s="13">
        <v>61031</v>
      </c>
      <c r="B186" s="13" t="s">
        <v>706</v>
      </c>
    </row>
    <row r="187" spans="1:2" x14ac:dyDescent="0.25">
      <c r="A187" s="13">
        <v>61032</v>
      </c>
      <c r="B187" s="13" t="s">
        <v>47</v>
      </c>
    </row>
    <row r="188" spans="1:2" x14ac:dyDescent="0.25">
      <c r="A188" s="13">
        <v>61040</v>
      </c>
      <c r="B188" s="13" t="s">
        <v>846</v>
      </c>
    </row>
    <row r="189" spans="1:2" x14ac:dyDescent="0.25">
      <c r="A189" s="13">
        <v>64040</v>
      </c>
      <c r="B189" s="13" t="s">
        <v>455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62"/>
  <sheetViews>
    <sheetView topLeftCell="C823" zoomScale="80" zoomScaleNormal="80" workbookViewId="0">
      <selection activeCell="H543" sqref="H543"/>
    </sheetView>
  </sheetViews>
  <sheetFormatPr defaultRowHeight="12.75" x14ac:dyDescent="0.25"/>
  <cols>
    <col min="1" max="1" width="14.5703125" style="18" customWidth="1"/>
    <col min="2" max="2" width="81.7109375" style="18" customWidth="1"/>
    <col min="3" max="3" width="15.28515625" style="18" customWidth="1"/>
    <col min="4" max="4" width="115.140625" style="44" customWidth="1"/>
    <col min="5" max="5" width="16" style="51" customWidth="1"/>
    <col min="6" max="6" width="14.140625" style="17" customWidth="1"/>
    <col min="7" max="7" width="11.140625" style="17" customWidth="1"/>
    <col min="8" max="8" width="9.7109375" style="17" customWidth="1"/>
    <col min="9" max="9" width="5.85546875" style="18" customWidth="1"/>
    <col min="10" max="10" width="13.85546875" style="18" customWidth="1"/>
    <col min="11" max="11" width="17.42578125" style="18" bestFit="1" customWidth="1"/>
    <col min="12" max="16384" width="9.140625" style="18"/>
  </cols>
  <sheetData>
    <row r="1" spans="1:11" ht="15" x14ac:dyDescent="0.25">
      <c r="A1" s="14" t="s">
        <v>0</v>
      </c>
      <c r="B1" s="15" t="s">
        <v>1244</v>
      </c>
      <c r="C1" s="14" t="s">
        <v>1245</v>
      </c>
      <c r="D1" s="16" t="s">
        <v>1246</v>
      </c>
      <c r="E1" s="45"/>
      <c r="F1" t="s">
        <v>1223</v>
      </c>
      <c r="G1" t="s">
        <v>1247</v>
      </c>
      <c r="H1" s="17" t="s">
        <v>1248</v>
      </c>
      <c r="I1" t="s">
        <v>1249</v>
      </c>
      <c r="J1" t="s">
        <v>1250</v>
      </c>
      <c r="K1"/>
    </row>
    <row r="2" spans="1:11" ht="15" x14ac:dyDescent="0.25">
      <c r="A2" s="19" t="s">
        <v>81</v>
      </c>
      <c r="B2" s="19" t="s">
        <v>82</v>
      </c>
      <c r="C2" s="19" t="s">
        <v>12</v>
      </c>
      <c r="D2" s="20" t="s">
        <v>83</v>
      </c>
      <c r="E2" s="46" t="s">
        <v>81</v>
      </c>
      <c r="F2" t="str">
        <f>+CONCATENATE(G2,"-",I2)</f>
        <v>0101-0001</v>
      </c>
      <c r="G2" t="str">
        <f t="shared" ref="G2:G65" si="0">IF(A2&gt;0,A2,G1)</f>
        <v>0101</v>
      </c>
      <c r="H2" t="str">
        <f t="shared" ref="H2:H65" si="1">IF(B2&gt;0,B2,H1)</f>
        <v>Уређење и надзор у области пољопривреде</v>
      </c>
      <c r="I2" t="str">
        <f t="shared" ref="I2:I65" si="2">IF(C2&gt;0,C2,I1)</f>
        <v>0001</v>
      </c>
      <c r="J2" t="str">
        <f t="shared" ref="J2:J65" si="3">IF(D2&gt;0,D2,J1)</f>
        <v>Уређење у области пољопривреде и руралног развоја</v>
      </c>
      <c r="K2"/>
    </row>
    <row r="3" spans="1:11" ht="15" x14ac:dyDescent="0.25">
      <c r="A3" s="21"/>
      <c r="B3" s="21"/>
      <c r="C3" s="19" t="s">
        <v>41</v>
      </c>
      <c r="D3" s="20" t="s">
        <v>155</v>
      </c>
      <c r="E3" s="46" t="s">
        <v>81</v>
      </c>
      <c r="F3" t="str">
        <f t="shared" ref="F3:F66" si="4">+CONCATENATE(G3,"-",I3)</f>
        <v>0101-0002</v>
      </c>
      <c r="G3" t="str">
        <f t="shared" si="0"/>
        <v>0101</v>
      </c>
      <c r="H3" t="str">
        <f t="shared" si="1"/>
        <v>Уређење и надзор у области пољопривреде</v>
      </c>
      <c r="I3" t="str">
        <f t="shared" si="2"/>
        <v>0002</v>
      </c>
      <c r="J3" t="str">
        <f t="shared" si="3"/>
        <v>Пољопривредна инспекција</v>
      </c>
      <c r="K3"/>
    </row>
    <row r="4" spans="1:11" ht="15" x14ac:dyDescent="0.25">
      <c r="A4" s="21"/>
      <c r="B4" s="21"/>
      <c r="C4" s="19" t="s">
        <v>78</v>
      </c>
      <c r="D4" s="20" t="s">
        <v>172</v>
      </c>
      <c r="E4" s="46" t="s">
        <v>81</v>
      </c>
      <c r="F4" t="str">
        <f t="shared" si="4"/>
        <v>0101-0003</v>
      </c>
      <c r="G4" t="str">
        <f t="shared" si="0"/>
        <v>0101</v>
      </c>
      <c r="H4" t="str">
        <f t="shared" si="1"/>
        <v>Уређење и надзор у области пољопривреде</v>
      </c>
      <c r="I4" t="str">
        <f t="shared" si="2"/>
        <v>0003</v>
      </c>
      <c r="J4" t="str">
        <f t="shared" si="3"/>
        <v>Системи и базе података у области пољопривреде</v>
      </c>
      <c r="K4"/>
    </row>
    <row r="5" spans="1:11" ht="15" x14ac:dyDescent="0.25">
      <c r="A5" s="21"/>
      <c r="B5" s="21"/>
      <c r="C5" s="19" t="s">
        <v>122</v>
      </c>
      <c r="D5" s="20" t="s">
        <v>1042</v>
      </c>
      <c r="E5" s="46" t="s">
        <v>81</v>
      </c>
      <c r="F5" t="str">
        <f t="shared" si="4"/>
        <v>0101-4001</v>
      </c>
      <c r="G5" t="str">
        <f t="shared" si="0"/>
        <v>0101</v>
      </c>
      <c r="H5" t="str">
        <f t="shared" si="1"/>
        <v>Уређење и надзор у области пољопривреде</v>
      </c>
      <c r="I5" t="str">
        <f t="shared" si="2"/>
        <v>4001</v>
      </c>
      <c r="J5" t="str">
        <f t="shared" si="3"/>
        <v>Хармонизација важних аспеката српског  виноградарства и винарства са стандардима ЕУ</v>
      </c>
      <c r="K5"/>
    </row>
    <row r="6" spans="1:11" ht="15" x14ac:dyDescent="0.25">
      <c r="A6" s="21"/>
      <c r="B6" s="21"/>
      <c r="C6" s="19" t="s">
        <v>916</v>
      </c>
      <c r="D6" s="20" t="s">
        <v>917</v>
      </c>
      <c r="E6" s="46" t="s">
        <v>81</v>
      </c>
      <c r="F6" t="str">
        <f t="shared" si="4"/>
        <v>0101-7030</v>
      </c>
      <c r="G6" t="str">
        <f t="shared" si="0"/>
        <v>0101</v>
      </c>
      <c r="H6" t="str">
        <f t="shared" si="1"/>
        <v>Уређење и надзор у области пољопривреде</v>
      </c>
      <c r="I6" t="str">
        <f t="shared" si="2"/>
        <v>7030</v>
      </c>
      <c r="J6" t="str">
        <f t="shared" si="3"/>
        <v>ИПА 2013 - Подршка европским интеграцијама и припрема пројеката за 2014 - 2020</v>
      </c>
      <c r="K6"/>
    </row>
    <row r="7" spans="1:11" ht="15" x14ac:dyDescent="0.25">
      <c r="A7" s="21"/>
      <c r="B7" s="21"/>
      <c r="C7" s="19" t="s">
        <v>988</v>
      </c>
      <c r="D7" s="20" t="s">
        <v>989</v>
      </c>
      <c r="E7" s="46" t="s">
        <v>81</v>
      </c>
      <c r="F7" t="str">
        <f t="shared" si="4"/>
        <v>0101-7035</v>
      </c>
      <c r="G7" t="str">
        <f t="shared" si="0"/>
        <v>0101</v>
      </c>
      <c r="H7" t="str">
        <f t="shared" si="1"/>
        <v>Уређење и надзор у области пољопривреде</v>
      </c>
      <c r="I7" t="str">
        <f t="shared" si="2"/>
        <v>7035</v>
      </c>
      <c r="J7" t="str">
        <f t="shared" si="3"/>
        <v>ИПА 2014 - Помоћ европским интеграцијама - неалоцирана средства</v>
      </c>
      <c r="K7"/>
    </row>
    <row r="8" spans="1:11" ht="15" x14ac:dyDescent="0.25">
      <c r="A8" s="19" t="s">
        <v>326</v>
      </c>
      <c r="B8" s="19" t="s">
        <v>327</v>
      </c>
      <c r="C8" s="19" t="s">
        <v>12</v>
      </c>
      <c r="D8" s="20" t="s">
        <v>328</v>
      </c>
      <c r="E8" s="46" t="s">
        <v>326</v>
      </c>
      <c r="F8" t="str">
        <f t="shared" si="4"/>
        <v>0102-0001</v>
      </c>
      <c r="G8" t="str">
        <f t="shared" si="0"/>
        <v>0102</v>
      </c>
      <c r="H8" t="str">
        <f t="shared" si="1"/>
        <v>Заштита, уређење, коришћење и управљање пољопривредним земљиштем</v>
      </c>
      <c r="I8" t="str">
        <f t="shared" si="2"/>
        <v>0001</v>
      </c>
      <c r="J8" t="str">
        <f t="shared" si="3"/>
        <v>Подршка уређењу пољопривредног земљишта</v>
      </c>
      <c r="K8"/>
    </row>
    <row r="9" spans="1:11" ht="15" x14ac:dyDescent="0.25">
      <c r="A9" s="21"/>
      <c r="B9" s="21"/>
      <c r="C9" s="19" t="s">
        <v>41</v>
      </c>
      <c r="D9" s="20" t="s">
        <v>337</v>
      </c>
      <c r="E9" s="46" t="s">
        <v>326</v>
      </c>
      <c r="F9" t="str">
        <f t="shared" si="4"/>
        <v>0102-0002</v>
      </c>
      <c r="G9" t="str">
        <f t="shared" si="0"/>
        <v>0102</v>
      </c>
      <c r="H9" t="str">
        <f t="shared" si="1"/>
        <v>Заштита, уређење, коришћење и управљање пољопривредним земљиштем</v>
      </c>
      <c r="I9" t="str">
        <f t="shared" si="2"/>
        <v>0002</v>
      </c>
      <c r="J9" t="str">
        <f t="shared" si="3"/>
        <v>Подршка заштити и коришћењу пољопривредног земљишта</v>
      </c>
      <c r="K9"/>
    </row>
    <row r="10" spans="1:11" ht="15" x14ac:dyDescent="0.25">
      <c r="A10" s="21"/>
      <c r="B10" s="21"/>
      <c r="C10" s="19" t="s">
        <v>78</v>
      </c>
      <c r="D10" s="20" t="s">
        <v>357</v>
      </c>
      <c r="E10" s="46" t="s">
        <v>326</v>
      </c>
      <c r="F10" t="str">
        <f t="shared" si="4"/>
        <v>0102-0003</v>
      </c>
      <c r="G10" t="str">
        <f t="shared" si="0"/>
        <v>0102</v>
      </c>
      <c r="H10" t="str">
        <f t="shared" si="1"/>
        <v>Заштита, уређење, коришћење и управљање пољопривредним земљиштем</v>
      </c>
      <c r="I10" t="str">
        <f t="shared" si="2"/>
        <v>0003</v>
      </c>
      <c r="J10" t="str">
        <f t="shared" si="3"/>
        <v>Стручна и административна подршка у управљању пољопривредним земљиштем</v>
      </c>
      <c r="K10"/>
    </row>
    <row r="11" spans="1:11" ht="15" x14ac:dyDescent="0.25">
      <c r="A11" s="19" t="s">
        <v>67</v>
      </c>
      <c r="B11" s="19" t="s">
        <v>68</v>
      </c>
      <c r="C11" s="19" t="s">
        <v>12</v>
      </c>
      <c r="D11" s="20" t="s">
        <v>69</v>
      </c>
      <c r="E11" s="46" t="s">
        <v>67</v>
      </c>
      <c r="F11" t="str">
        <f t="shared" si="4"/>
        <v>0103-0001</v>
      </c>
      <c r="G11" t="str">
        <f t="shared" si="0"/>
        <v>0103</v>
      </c>
      <c r="H11" t="str">
        <f t="shared" si="1"/>
        <v>Подстицаји у пољопривреди и руралном развоју</v>
      </c>
      <c r="I11" t="str">
        <f t="shared" si="2"/>
        <v>0001</v>
      </c>
      <c r="J11" t="str">
        <f t="shared" si="3"/>
        <v>Директна плаћања</v>
      </c>
      <c r="K11"/>
    </row>
    <row r="12" spans="1:11" ht="15" x14ac:dyDescent="0.25">
      <c r="A12" s="21"/>
      <c r="B12" s="21"/>
      <c r="C12" s="19" t="s">
        <v>41</v>
      </c>
      <c r="D12" s="20" t="s">
        <v>88</v>
      </c>
      <c r="E12" s="46" t="s">
        <v>67</v>
      </c>
      <c r="F12" t="str">
        <f t="shared" si="4"/>
        <v>0103-0002</v>
      </c>
      <c r="G12" t="str">
        <f t="shared" si="0"/>
        <v>0103</v>
      </c>
      <c r="H12" t="str">
        <f t="shared" si="1"/>
        <v>Подстицаји у пољопривреди и руралном развоју</v>
      </c>
      <c r="I12" t="str">
        <f t="shared" si="2"/>
        <v>0002</v>
      </c>
      <c r="J12" t="str">
        <f t="shared" si="3"/>
        <v>Мере руралног развоја</v>
      </c>
      <c r="K12"/>
    </row>
    <row r="13" spans="1:11" ht="15" x14ac:dyDescent="0.25">
      <c r="A13" s="21"/>
      <c r="B13" s="21"/>
      <c r="C13" s="19" t="s">
        <v>78</v>
      </c>
      <c r="D13" s="20" t="s">
        <v>500</v>
      </c>
      <c r="E13" s="46" t="s">
        <v>67</v>
      </c>
      <c r="F13" t="str">
        <f t="shared" si="4"/>
        <v>0103-0003</v>
      </c>
      <c r="G13" t="str">
        <f t="shared" si="0"/>
        <v>0103</v>
      </c>
      <c r="H13" t="str">
        <f t="shared" si="1"/>
        <v>Подстицаји у пољопривреди и руралном развоју</v>
      </c>
      <c r="I13" t="str">
        <f t="shared" si="2"/>
        <v>0003</v>
      </c>
      <c r="J13" t="str">
        <f t="shared" si="3"/>
        <v>Стручна и административна подршка за спровођење мера подстицаја</v>
      </c>
      <c r="K13"/>
    </row>
    <row r="14" spans="1:11" ht="15" x14ac:dyDescent="0.25">
      <c r="A14" s="21"/>
      <c r="B14" s="21"/>
      <c r="C14" s="19" t="s">
        <v>101</v>
      </c>
      <c r="D14" s="20" t="s">
        <v>260</v>
      </c>
      <c r="E14" s="46" t="s">
        <v>67</v>
      </c>
      <c r="F14" t="str">
        <f t="shared" si="4"/>
        <v>0103-0005</v>
      </c>
      <c r="G14" t="str">
        <f t="shared" si="0"/>
        <v>0103</v>
      </c>
      <c r="H14" t="str">
        <f t="shared" si="1"/>
        <v>Подстицаји у пољопривреди и руралном развоју</v>
      </c>
      <c r="I14" t="str">
        <f t="shared" si="2"/>
        <v>0005</v>
      </c>
      <c r="J14" t="str">
        <f t="shared" si="3"/>
        <v>Кредитна подршка у пољопривреди</v>
      </c>
      <c r="K14"/>
    </row>
    <row r="15" spans="1:11" ht="15" x14ac:dyDescent="0.25">
      <c r="A15" s="21"/>
      <c r="B15" s="21"/>
      <c r="C15" s="19" t="s">
        <v>39</v>
      </c>
      <c r="D15" s="20" t="s">
        <v>908</v>
      </c>
      <c r="E15" s="46" t="s">
        <v>67</v>
      </c>
      <c r="F15" t="str">
        <f t="shared" si="4"/>
        <v>0103-0006</v>
      </c>
      <c r="G15" t="str">
        <f t="shared" si="0"/>
        <v>0103</v>
      </c>
      <c r="H15" t="str">
        <f t="shared" si="1"/>
        <v>Подстицаји у пољопривреди и руралном развоју</v>
      </c>
      <c r="I15" t="str">
        <f t="shared" si="2"/>
        <v>0006</v>
      </c>
      <c r="J15" t="str">
        <f t="shared" si="3"/>
        <v>Посебни подстицаји</v>
      </c>
      <c r="K15"/>
    </row>
    <row r="16" spans="1:11" ht="15" x14ac:dyDescent="0.25">
      <c r="A16" s="21"/>
      <c r="B16" s="21"/>
      <c r="C16" s="19" t="s">
        <v>107</v>
      </c>
      <c r="D16" s="20" t="s">
        <v>519</v>
      </c>
      <c r="E16" s="46" t="s">
        <v>67</v>
      </c>
      <c r="F16" t="str">
        <f t="shared" si="4"/>
        <v>0103-4002</v>
      </c>
      <c r="G16" t="str">
        <f t="shared" si="0"/>
        <v>0103</v>
      </c>
      <c r="H16" t="str">
        <f t="shared" si="1"/>
        <v>Подстицаји у пољопривреди и руралном развоју</v>
      </c>
      <c r="I16" t="str">
        <f t="shared" si="2"/>
        <v>4002</v>
      </c>
      <c r="J16" t="str">
        <f t="shared" si="3"/>
        <v>Подршка приватном сектору за воће, јагодичасто и бобичасто воће у јужној Србији</v>
      </c>
      <c r="K16"/>
    </row>
    <row r="17" spans="1:11" ht="15" x14ac:dyDescent="0.25">
      <c r="A17" s="21"/>
      <c r="B17" s="21"/>
      <c r="C17" s="19" t="s">
        <v>143</v>
      </c>
      <c r="D17" s="20" t="s">
        <v>1080</v>
      </c>
      <c r="E17" s="46" t="s">
        <v>67</v>
      </c>
      <c r="F17" t="str">
        <f t="shared" si="4"/>
        <v>0103-4004</v>
      </c>
      <c r="G17" t="str">
        <f t="shared" si="0"/>
        <v>0103</v>
      </c>
      <c r="H17" t="str">
        <f t="shared" si="1"/>
        <v>Подстицаји у пољопривреди и руралном развоју</v>
      </c>
      <c r="I17" t="str">
        <f t="shared" si="2"/>
        <v>4004</v>
      </c>
      <c r="J17" t="str">
        <f t="shared" si="3"/>
        <v>Мера техничке помоћи за спровођење и надзор ИПАРД програма</v>
      </c>
      <c r="K17"/>
    </row>
    <row r="18" spans="1:11" ht="15" x14ac:dyDescent="0.25">
      <c r="A18" s="21"/>
      <c r="B18" s="21"/>
      <c r="C18" s="19" t="s">
        <v>916</v>
      </c>
      <c r="D18" s="20" t="s">
        <v>917</v>
      </c>
      <c r="E18" s="46" t="s">
        <v>67</v>
      </c>
      <c r="F18" t="str">
        <f t="shared" si="4"/>
        <v>0103-7030</v>
      </c>
      <c r="G18" t="str">
        <f t="shared" si="0"/>
        <v>0103</v>
      </c>
      <c r="H18" t="str">
        <f t="shared" si="1"/>
        <v>Подстицаји у пољопривреди и руралном развоју</v>
      </c>
      <c r="I18" t="str">
        <f t="shared" si="2"/>
        <v>7030</v>
      </c>
      <c r="J18" t="str">
        <f t="shared" si="3"/>
        <v>ИПА 2013 - Подршка европским интеграцијама и припрема пројеката за 2014 - 2020</v>
      </c>
      <c r="K18"/>
    </row>
    <row r="19" spans="1:11" ht="15" x14ac:dyDescent="0.25">
      <c r="A19" s="19" t="s">
        <v>298</v>
      </c>
      <c r="B19" s="19" t="s">
        <v>299</v>
      </c>
      <c r="C19" s="19" t="s">
        <v>41</v>
      </c>
      <c r="D19" s="20" t="s">
        <v>932</v>
      </c>
      <c r="E19" s="46" t="s">
        <v>298</v>
      </c>
      <c r="F19" t="str">
        <f t="shared" si="4"/>
        <v>0106-0002</v>
      </c>
      <c r="G19" t="str">
        <f t="shared" si="0"/>
        <v>0106</v>
      </c>
      <c r="H19" t="str">
        <f t="shared" si="1"/>
        <v>Развој шумарства и ловства</v>
      </c>
      <c r="I19" t="str">
        <f t="shared" si="2"/>
        <v>0002</v>
      </c>
      <c r="J19" t="str">
        <f t="shared" si="3"/>
        <v>Одрживи развој и унапређење шумарства</v>
      </c>
      <c r="K19"/>
    </row>
    <row r="20" spans="1:11" ht="15" x14ac:dyDescent="0.25">
      <c r="A20" s="21"/>
      <c r="B20" s="21"/>
      <c r="C20" s="19" t="s">
        <v>78</v>
      </c>
      <c r="D20" s="20" t="s">
        <v>960</v>
      </c>
      <c r="E20" s="46" t="s">
        <v>298</v>
      </c>
      <c r="F20" t="str">
        <f t="shared" si="4"/>
        <v>0106-0003</v>
      </c>
      <c r="G20" t="str">
        <f t="shared" si="0"/>
        <v>0106</v>
      </c>
      <c r="H20" t="str">
        <f t="shared" si="1"/>
        <v>Развој шумарства и ловства</v>
      </c>
      <c r="I20" t="str">
        <f t="shared" si="2"/>
        <v>0003</v>
      </c>
      <c r="J20" t="str">
        <f t="shared" si="3"/>
        <v>Одрживи развој и унапређење ловства</v>
      </c>
      <c r="K20"/>
    </row>
    <row r="21" spans="1:11" ht="15" x14ac:dyDescent="0.25">
      <c r="A21" s="21"/>
      <c r="B21" s="21"/>
      <c r="C21" s="19" t="s">
        <v>99</v>
      </c>
      <c r="D21" s="20" t="s">
        <v>878</v>
      </c>
      <c r="E21" s="46" t="s">
        <v>298</v>
      </c>
      <c r="F21" t="str">
        <f t="shared" si="4"/>
        <v>0106-0004</v>
      </c>
      <c r="G21" t="str">
        <f t="shared" si="0"/>
        <v>0106</v>
      </c>
      <c r="H21" t="str">
        <f t="shared" si="1"/>
        <v>Развој шумарства и ловства</v>
      </c>
      <c r="I21" t="str">
        <f t="shared" si="2"/>
        <v>0004</v>
      </c>
      <c r="J21" t="str">
        <f t="shared" si="3"/>
        <v>Управљање у шумарству и ловству</v>
      </c>
      <c r="K21"/>
    </row>
    <row r="22" spans="1:11" ht="15" x14ac:dyDescent="0.25">
      <c r="A22" s="21"/>
      <c r="B22" s="21"/>
      <c r="C22" s="19" t="s">
        <v>101</v>
      </c>
      <c r="D22" s="20" t="s">
        <v>896</v>
      </c>
      <c r="E22" s="46" t="s">
        <v>298</v>
      </c>
      <c r="F22" t="str">
        <f t="shared" si="4"/>
        <v>0106-0005</v>
      </c>
      <c r="G22" t="str">
        <f t="shared" si="0"/>
        <v>0106</v>
      </c>
      <c r="H22" t="str">
        <f t="shared" si="1"/>
        <v>Развој шумарства и ловства</v>
      </c>
      <c r="I22" t="str">
        <f t="shared" si="2"/>
        <v>0005</v>
      </c>
      <c r="J22" t="str">
        <f t="shared" si="3"/>
        <v>Надзор у шумарству и ловству</v>
      </c>
      <c r="K22"/>
    </row>
    <row r="23" spans="1:11" ht="15" x14ac:dyDescent="0.25">
      <c r="A23" s="21"/>
      <c r="B23" s="21"/>
      <c r="C23" s="19" t="s">
        <v>300</v>
      </c>
      <c r="D23" s="20" t="s">
        <v>301</v>
      </c>
      <c r="E23" s="46" t="s">
        <v>298</v>
      </c>
      <c r="F23" t="str">
        <f t="shared" si="4"/>
        <v>0106-7013</v>
      </c>
      <c r="G23" t="str">
        <f t="shared" si="0"/>
        <v>0106</v>
      </c>
      <c r="H23" t="str">
        <f t="shared" si="1"/>
        <v>Развој шумарства и ловства</v>
      </c>
      <c r="I23" t="str">
        <f t="shared" si="2"/>
        <v>7013</v>
      </c>
      <c r="J23" t="str">
        <f t="shared" si="3"/>
        <v>Програм прекограничне сарадње Србија -  Босна и Херцеговина „Заједничке активности на праћењу и сузбијању шумских пожара у Западној Србији“</v>
      </c>
      <c r="K23"/>
    </row>
    <row r="24" spans="1:11" ht="15" x14ac:dyDescent="0.25">
      <c r="A24" s="19" t="s">
        <v>23</v>
      </c>
      <c r="B24" s="19" t="s">
        <v>24</v>
      </c>
      <c r="C24" s="19" t="s">
        <v>12</v>
      </c>
      <c r="D24" s="20" t="s">
        <v>25</v>
      </c>
      <c r="E24" s="46" t="s">
        <v>23</v>
      </c>
      <c r="F24" t="str">
        <f t="shared" si="4"/>
        <v>0201-0001</v>
      </c>
      <c r="G24" t="str">
        <f t="shared" si="0"/>
        <v>0201</v>
      </c>
      <c r="H24" t="str">
        <f t="shared" si="1"/>
        <v>Развој науке и технологије</v>
      </c>
      <c r="I24" t="str">
        <f t="shared" si="2"/>
        <v>0001</v>
      </c>
      <c r="J24" t="str">
        <f t="shared" si="3"/>
        <v>Подршка реализацији општег интереса у научној истраживачкој делатности</v>
      </c>
      <c r="K24"/>
    </row>
    <row r="25" spans="1:11" ht="15" x14ac:dyDescent="0.25">
      <c r="A25" s="21"/>
      <c r="B25" s="21"/>
      <c r="C25" s="19" t="s">
        <v>41</v>
      </c>
      <c r="D25" s="20" t="s">
        <v>65</v>
      </c>
      <c r="E25" s="46" t="s">
        <v>23</v>
      </c>
      <c r="F25" t="str">
        <f t="shared" si="4"/>
        <v>0201-0002</v>
      </c>
      <c r="G25" t="str">
        <f t="shared" si="0"/>
        <v>0201</v>
      </c>
      <c r="H25" t="str">
        <f t="shared" si="1"/>
        <v>Развој науке и технологије</v>
      </c>
      <c r="I25" t="str">
        <f t="shared" si="2"/>
        <v>0002</v>
      </c>
      <c r="J25" t="str">
        <f t="shared" si="3"/>
        <v>Подршка реализацији интереса у иновационој делатности</v>
      </c>
      <c r="K25"/>
    </row>
    <row r="26" spans="1:11" ht="15" x14ac:dyDescent="0.25">
      <c r="A26" s="21"/>
      <c r="B26" s="21"/>
      <c r="C26" s="19" t="s">
        <v>78</v>
      </c>
      <c r="D26" s="20" t="s">
        <v>79</v>
      </c>
      <c r="E26" s="46" t="s">
        <v>23</v>
      </c>
      <c r="F26" t="str">
        <f t="shared" si="4"/>
        <v>0201-0003</v>
      </c>
      <c r="G26" t="str">
        <f t="shared" si="0"/>
        <v>0201</v>
      </c>
      <c r="H26" t="str">
        <f t="shared" si="1"/>
        <v>Развој науке и технологије</v>
      </c>
      <c r="I26" t="str">
        <f t="shared" si="2"/>
        <v>0003</v>
      </c>
      <c r="J26" t="str">
        <f t="shared" si="3"/>
        <v>Подршка раду предузећа и организација у области нуклеарне сигурности</v>
      </c>
      <c r="K26"/>
    </row>
    <row r="27" spans="1:11" ht="15" x14ac:dyDescent="0.25">
      <c r="A27" s="21"/>
      <c r="B27" s="21"/>
      <c r="C27" s="19" t="s">
        <v>99</v>
      </c>
      <c r="D27" s="20" t="s">
        <v>1167</v>
      </c>
      <c r="E27" s="46" t="s">
        <v>23</v>
      </c>
      <c r="F27" t="str">
        <f t="shared" si="4"/>
        <v>0201-0004</v>
      </c>
      <c r="G27" t="str">
        <f t="shared" si="0"/>
        <v>0201</v>
      </c>
      <c r="H27" t="str">
        <f t="shared" si="1"/>
        <v>Развој науке и технологије</v>
      </c>
      <c r="I27" t="str">
        <f t="shared" si="2"/>
        <v>0004</v>
      </c>
      <c r="J27" t="str">
        <f t="shared" si="3"/>
        <v>Подршка раду ЈУП „Истраживање и развој”</v>
      </c>
      <c r="K27"/>
    </row>
    <row r="28" spans="1:11" ht="15" x14ac:dyDescent="0.25">
      <c r="A28" s="21"/>
      <c r="B28" s="21"/>
      <c r="C28" s="19" t="s">
        <v>101</v>
      </c>
      <c r="D28" s="20" t="s">
        <v>102</v>
      </c>
      <c r="E28" s="46" t="s">
        <v>23</v>
      </c>
      <c r="F28" t="str">
        <f t="shared" si="4"/>
        <v>0201-0005</v>
      </c>
      <c r="G28" t="str">
        <f t="shared" si="0"/>
        <v>0201</v>
      </c>
      <c r="H28" t="str">
        <f t="shared" si="1"/>
        <v>Развој науке и технологије</v>
      </c>
      <c r="I28" t="str">
        <f t="shared" si="2"/>
        <v>0005</v>
      </c>
      <c r="J28" t="str">
        <f t="shared" si="3"/>
        <v>Подршка раду Фонда за иновациону делатност</v>
      </c>
      <c r="K28"/>
    </row>
    <row r="29" spans="1:11" ht="15" x14ac:dyDescent="0.25">
      <c r="A29" s="21"/>
      <c r="B29" s="21"/>
      <c r="C29" s="19" t="s">
        <v>39</v>
      </c>
      <c r="D29" s="20" t="s">
        <v>104</v>
      </c>
      <c r="E29" s="46" t="s">
        <v>23</v>
      </c>
      <c r="F29" t="str">
        <f t="shared" si="4"/>
        <v>0201-0006</v>
      </c>
      <c r="G29" t="str">
        <f t="shared" si="0"/>
        <v>0201</v>
      </c>
      <c r="H29" t="str">
        <f t="shared" si="1"/>
        <v>Развој науке и технологије</v>
      </c>
      <c r="I29" t="str">
        <f t="shared" si="2"/>
        <v>0006</v>
      </c>
      <c r="J29" t="str">
        <f t="shared" si="3"/>
        <v>Подршка раду Центра за промоцију науке</v>
      </c>
      <c r="K29"/>
    </row>
    <row r="30" spans="1:11" ht="15" x14ac:dyDescent="0.25">
      <c r="A30" s="21"/>
      <c r="B30" s="21"/>
      <c r="C30" s="19" t="s">
        <v>20</v>
      </c>
      <c r="D30" s="20" t="s">
        <v>338</v>
      </c>
      <c r="E30" s="46" t="s">
        <v>23</v>
      </c>
      <c r="F30" t="str">
        <f t="shared" si="4"/>
        <v>0201-0007</v>
      </c>
      <c r="G30" t="str">
        <f t="shared" si="0"/>
        <v>0201</v>
      </c>
      <c r="H30" t="str">
        <f t="shared" si="1"/>
        <v>Развој науке и технологије</v>
      </c>
      <c r="I30" t="str">
        <f t="shared" si="2"/>
        <v>0007</v>
      </c>
      <c r="J30" t="str">
        <f t="shared" si="3"/>
        <v>Администрација и управљање</v>
      </c>
      <c r="K30"/>
    </row>
    <row r="31" spans="1:11" ht="15" x14ac:dyDescent="0.25">
      <c r="A31" s="21"/>
      <c r="B31" s="21"/>
      <c r="C31" s="19" t="s">
        <v>90</v>
      </c>
      <c r="D31" s="20" t="s">
        <v>263</v>
      </c>
      <c r="E31" s="46" t="s">
        <v>23</v>
      </c>
      <c r="F31" t="str">
        <f t="shared" si="4"/>
        <v>0201-0009</v>
      </c>
      <c r="G31" t="str">
        <f t="shared" si="0"/>
        <v>0201</v>
      </c>
      <c r="H31" t="str">
        <f t="shared" si="1"/>
        <v>Развој науке и технологије</v>
      </c>
      <c r="I31" t="str">
        <f t="shared" si="2"/>
        <v>0009</v>
      </c>
      <c r="J31" t="str">
        <f t="shared" si="3"/>
        <v>Академијске награде</v>
      </c>
      <c r="K31"/>
    </row>
    <row r="32" spans="1:11" ht="15" x14ac:dyDescent="0.25">
      <c r="A32" s="21"/>
      <c r="B32" s="21"/>
      <c r="C32" s="19" t="s">
        <v>151</v>
      </c>
      <c r="D32" s="20" t="s">
        <v>264</v>
      </c>
      <c r="E32" s="46" t="s">
        <v>23</v>
      </c>
      <c r="F32" t="str">
        <f t="shared" si="4"/>
        <v>0201-0010</v>
      </c>
      <c r="G32" t="str">
        <f t="shared" si="0"/>
        <v>0201</v>
      </c>
      <c r="H32" t="str">
        <f t="shared" si="1"/>
        <v>Развој науке и технологије</v>
      </c>
      <c r="I32" t="str">
        <f t="shared" si="2"/>
        <v>0010</v>
      </c>
      <c r="J32" t="str">
        <f t="shared" si="3"/>
        <v>Подршка раду САНУ</v>
      </c>
      <c r="K32"/>
    </row>
    <row r="33" spans="1:11" ht="15" x14ac:dyDescent="0.25">
      <c r="A33" s="21"/>
      <c r="B33" s="21"/>
      <c r="C33" s="19" t="s">
        <v>33</v>
      </c>
      <c r="D33" s="20" t="s">
        <v>1129</v>
      </c>
      <c r="E33" s="46" t="s">
        <v>23</v>
      </c>
      <c r="F33" t="str">
        <f t="shared" si="4"/>
        <v>0201-0011</v>
      </c>
      <c r="G33" t="str">
        <f t="shared" si="0"/>
        <v>0201</v>
      </c>
      <c r="H33" t="str">
        <f t="shared" si="1"/>
        <v>Развој науке и технологије</v>
      </c>
      <c r="I33" t="str">
        <f t="shared" si="2"/>
        <v>0011</v>
      </c>
      <c r="J33" t="str">
        <f t="shared" si="3"/>
        <v>Подршка раду Научно-технолошког парка Београд</v>
      </c>
      <c r="K33"/>
    </row>
    <row r="34" spans="1:11" ht="15" x14ac:dyDescent="0.25">
      <c r="A34" s="21"/>
      <c r="B34" s="21"/>
      <c r="C34" s="19" t="s">
        <v>107</v>
      </c>
      <c r="D34" s="20" t="s">
        <v>108</v>
      </c>
      <c r="E34" s="46" t="s">
        <v>23</v>
      </c>
      <c r="F34" t="str">
        <f t="shared" si="4"/>
        <v>0201-4002</v>
      </c>
      <c r="G34" t="str">
        <f t="shared" si="0"/>
        <v>0201</v>
      </c>
      <c r="H34" t="str">
        <f t="shared" si="1"/>
        <v>Развој науке и технологије</v>
      </c>
      <c r="I34" t="str">
        <f t="shared" si="2"/>
        <v>4002</v>
      </c>
      <c r="J34" t="str">
        <f t="shared" si="3"/>
        <v>Истраживање и развој у јавном сектору</v>
      </c>
      <c r="K34"/>
    </row>
    <row r="35" spans="1:11" ht="15" x14ac:dyDescent="0.25">
      <c r="A35" s="21"/>
      <c r="B35" s="21"/>
      <c r="C35" s="19" t="s">
        <v>113</v>
      </c>
      <c r="D35" s="20" t="s">
        <v>114</v>
      </c>
      <c r="E35" s="46" t="s">
        <v>23</v>
      </c>
      <c r="F35" t="str">
        <f t="shared" si="4"/>
        <v>0201-7010</v>
      </c>
      <c r="G35" t="str">
        <f t="shared" si="0"/>
        <v>0201</v>
      </c>
      <c r="H35" t="str">
        <f t="shared" si="1"/>
        <v>Развој науке и технологије</v>
      </c>
      <c r="I35" t="str">
        <f t="shared" si="2"/>
        <v>7010</v>
      </c>
      <c r="J35" t="str">
        <f t="shared" si="3"/>
        <v>ИПА - Подршка за учешће у Програмима ЕУ</v>
      </c>
      <c r="K35"/>
    </row>
    <row r="36" spans="1:11" ht="15" x14ac:dyDescent="0.25">
      <c r="A36" s="21"/>
      <c r="B36" s="21"/>
      <c r="C36" s="19" t="s">
        <v>115</v>
      </c>
      <c r="D36" s="20" t="s">
        <v>116</v>
      </c>
      <c r="E36" s="46" t="s">
        <v>23</v>
      </c>
      <c r="F36" t="str">
        <f t="shared" si="4"/>
        <v>0201-7015</v>
      </c>
      <c r="G36" t="str">
        <f t="shared" si="0"/>
        <v>0201</v>
      </c>
      <c r="H36" t="str">
        <f t="shared" si="1"/>
        <v>Развој науке и технологије</v>
      </c>
      <c r="I36" t="str">
        <f t="shared" si="2"/>
        <v>7015</v>
      </c>
      <c r="J36" t="str">
        <f t="shared" si="3"/>
        <v>ИПА 2013 - Развој приватног сектора</v>
      </c>
      <c r="K36"/>
    </row>
    <row r="37" spans="1:11" ht="15" x14ac:dyDescent="0.25">
      <c r="A37" s="21"/>
      <c r="B37" s="21"/>
      <c r="C37" s="19" t="s">
        <v>1054</v>
      </c>
      <c r="D37" s="20" t="s">
        <v>1055</v>
      </c>
      <c r="E37" s="46" t="s">
        <v>23</v>
      </c>
      <c r="F37" t="str">
        <f t="shared" si="4"/>
        <v>0201-7023</v>
      </c>
      <c r="G37" t="str">
        <f t="shared" si="0"/>
        <v>0201</v>
      </c>
      <c r="H37" t="str">
        <f t="shared" si="1"/>
        <v>Развој науке и технологије</v>
      </c>
      <c r="I37" t="str">
        <f t="shared" si="2"/>
        <v>7023</v>
      </c>
      <c r="J37" t="str">
        <f t="shared" si="3"/>
        <v>ИПА 2014 - Сектор конкурентности</v>
      </c>
      <c r="K37"/>
    </row>
    <row r="38" spans="1:11" ht="15" x14ac:dyDescent="0.25">
      <c r="A38" s="19" t="s">
        <v>456</v>
      </c>
      <c r="B38" s="19" t="s">
        <v>457</v>
      </c>
      <c r="C38" s="19" t="s">
        <v>12</v>
      </c>
      <c r="D38" s="20" t="s">
        <v>1045</v>
      </c>
      <c r="E38" s="46" t="s">
        <v>456</v>
      </c>
      <c r="F38" t="str">
        <f t="shared" si="4"/>
        <v>0202-0001</v>
      </c>
      <c r="G38" t="str">
        <f t="shared" si="0"/>
        <v>0202</v>
      </c>
      <c r="H38" t="str">
        <f t="shared" si="1"/>
        <v>Заштита интелектуалне својине</v>
      </c>
      <c r="I38" t="str">
        <f t="shared" si="2"/>
        <v>0001</v>
      </c>
      <c r="J38" t="str">
        <f t="shared" si="3"/>
        <v>Заштита индустријске својине, ауторског и сродних права и информационо образовни послови у вези са значајем заштите</v>
      </c>
      <c r="K38"/>
    </row>
    <row r="39" spans="1:11" ht="15" x14ac:dyDescent="0.25">
      <c r="A39" s="21"/>
      <c r="B39" s="21"/>
      <c r="C39" s="19" t="s">
        <v>78</v>
      </c>
      <c r="D39" s="20" t="s">
        <v>338</v>
      </c>
      <c r="E39" s="46" t="s">
        <v>456</v>
      </c>
      <c r="F39" t="str">
        <f t="shared" si="4"/>
        <v>0202-0003</v>
      </c>
      <c r="G39" t="str">
        <f t="shared" si="0"/>
        <v>0202</v>
      </c>
      <c r="H39" t="str">
        <f t="shared" si="1"/>
        <v>Заштита интелектуалне својине</v>
      </c>
      <c r="I39" t="str">
        <f t="shared" si="2"/>
        <v>0003</v>
      </c>
      <c r="J39" t="str">
        <f t="shared" si="3"/>
        <v>Администрација и управљање</v>
      </c>
      <c r="K39"/>
    </row>
    <row r="40" spans="1:11" ht="15" x14ac:dyDescent="0.25">
      <c r="A40" s="19" t="s">
        <v>663</v>
      </c>
      <c r="B40" s="19" t="s">
        <v>664</v>
      </c>
      <c r="C40" s="19" t="s">
        <v>12</v>
      </c>
      <c r="D40" s="20" t="s">
        <v>665</v>
      </c>
      <c r="E40" s="46" t="s">
        <v>663</v>
      </c>
      <c r="F40" t="str">
        <f t="shared" si="4"/>
        <v>0301-0001</v>
      </c>
      <c r="G40" t="str">
        <f t="shared" si="0"/>
        <v>0301</v>
      </c>
      <c r="H40" t="str">
        <f t="shared" si="1"/>
        <v>Координација и спровођење политике у области спољних послова</v>
      </c>
      <c r="I40" t="str">
        <f t="shared" si="2"/>
        <v>0001</v>
      </c>
      <c r="J40" t="str">
        <f t="shared" si="3"/>
        <v>Билатерални, мултилатерални и конзуларни послови</v>
      </c>
      <c r="K40"/>
    </row>
    <row r="41" spans="1:11" ht="15" x14ac:dyDescent="0.25">
      <c r="A41" s="21"/>
      <c r="B41" s="21"/>
      <c r="C41" s="19" t="s">
        <v>41</v>
      </c>
      <c r="D41" s="20" t="s">
        <v>670</v>
      </c>
      <c r="E41" s="46" t="s">
        <v>663</v>
      </c>
      <c r="F41" t="str">
        <f t="shared" si="4"/>
        <v>0301-0002</v>
      </c>
      <c r="G41" t="str">
        <f t="shared" si="0"/>
        <v>0301</v>
      </c>
      <c r="H41" t="str">
        <f t="shared" si="1"/>
        <v>Координација и спровођење политике у области спољних послова</v>
      </c>
      <c r="I41" t="str">
        <f t="shared" si="2"/>
        <v>0002</v>
      </c>
      <c r="J41" t="str">
        <f t="shared" si="3"/>
        <v>Чланство у међународним организацијама</v>
      </c>
      <c r="K41"/>
    </row>
    <row r="42" spans="1:11" ht="15" x14ac:dyDescent="0.25">
      <c r="A42" s="21"/>
      <c r="B42" s="21"/>
      <c r="C42" s="19" t="s">
        <v>78</v>
      </c>
      <c r="D42" s="20" t="s">
        <v>338</v>
      </c>
      <c r="E42" s="46" t="s">
        <v>663</v>
      </c>
      <c r="F42" t="str">
        <f t="shared" si="4"/>
        <v>0301-0003</v>
      </c>
      <c r="G42" t="str">
        <f t="shared" si="0"/>
        <v>0301</v>
      </c>
      <c r="H42" t="str">
        <f t="shared" si="1"/>
        <v>Координација и спровођење политике у области спољних послова</v>
      </c>
      <c r="I42" t="str">
        <f t="shared" si="2"/>
        <v>0003</v>
      </c>
      <c r="J42" t="str">
        <f t="shared" si="3"/>
        <v>Администрација и управљање</v>
      </c>
      <c r="K42"/>
    </row>
    <row r="43" spans="1:11" ht="15" x14ac:dyDescent="0.25">
      <c r="A43" s="21"/>
      <c r="B43" s="21"/>
      <c r="C43" s="19" t="s">
        <v>99</v>
      </c>
      <c r="D43" s="20" t="s">
        <v>733</v>
      </c>
      <c r="E43" s="46" t="s">
        <v>663</v>
      </c>
      <c r="F43" t="str">
        <f t="shared" si="4"/>
        <v>0301-0004</v>
      </c>
      <c r="G43" t="str">
        <f t="shared" si="0"/>
        <v>0301</v>
      </c>
      <c r="H43" t="str">
        <f t="shared" si="1"/>
        <v>Координација и спровођење политике у области спољних послова</v>
      </c>
      <c r="I43" t="str">
        <f t="shared" si="2"/>
        <v>0004</v>
      </c>
      <c r="J43" t="str">
        <f t="shared" si="3"/>
        <v>Економски односи са иностранством</v>
      </c>
      <c r="K43"/>
    </row>
    <row r="44" spans="1:11" ht="15" x14ac:dyDescent="0.25">
      <c r="A44" s="21"/>
      <c r="B44" s="21"/>
      <c r="C44" s="19" t="s">
        <v>674</v>
      </c>
      <c r="D44" s="20" t="s">
        <v>675</v>
      </c>
      <c r="E44" s="46" t="s">
        <v>663</v>
      </c>
      <c r="F44" t="str">
        <f t="shared" si="4"/>
        <v>0301-7017</v>
      </c>
      <c r="G44" t="str">
        <f t="shared" si="0"/>
        <v>0301</v>
      </c>
      <c r="H44" t="str">
        <f t="shared" si="1"/>
        <v>Координација и спровођење политике у области спољних послова</v>
      </c>
      <c r="I44" t="str">
        <f t="shared" si="2"/>
        <v>7017</v>
      </c>
      <c r="J44" t="str">
        <f t="shared" si="3"/>
        <v>Подршка организацији председавања ОЕБС-ом</v>
      </c>
      <c r="K44"/>
    </row>
    <row r="45" spans="1:11" ht="15" x14ac:dyDescent="0.25">
      <c r="A45" s="19" t="s">
        <v>707</v>
      </c>
      <c r="B45" s="19" t="s">
        <v>708</v>
      </c>
      <c r="C45" s="19" t="s">
        <v>12</v>
      </c>
      <c r="D45" s="20" t="s">
        <v>1103</v>
      </c>
      <c r="E45" s="46" t="s">
        <v>707</v>
      </c>
      <c r="F45" t="str">
        <f t="shared" si="4"/>
        <v>0302-0001</v>
      </c>
      <c r="G45" t="str">
        <f t="shared" si="0"/>
        <v>0302</v>
      </c>
      <c r="H45" t="str">
        <f t="shared" si="1"/>
        <v>Дипломатско-конзуларни послови у иностранству</v>
      </c>
      <c r="I45" t="str">
        <f t="shared" si="2"/>
        <v>0001</v>
      </c>
      <c r="J45" t="str">
        <f t="shared" si="3"/>
        <v>Подршка функционисању дипломатско-конзуларних представништва</v>
      </c>
      <c r="K45"/>
    </row>
    <row r="46" spans="1:11" ht="15" x14ac:dyDescent="0.25">
      <c r="A46" s="21"/>
      <c r="B46" s="21"/>
      <c r="C46" s="19" t="s">
        <v>41</v>
      </c>
      <c r="D46" s="20" t="s">
        <v>709</v>
      </c>
      <c r="E46" s="46" t="s">
        <v>707</v>
      </c>
      <c r="F46" t="str">
        <f t="shared" si="4"/>
        <v>0302-0002</v>
      </c>
      <c r="G46" t="str">
        <f t="shared" si="0"/>
        <v>0302</v>
      </c>
      <c r="H46" t="str">
        <f t="shared" si="1"/>
        <v>Дипломатско-конзуларни послови у иностранству</v>
      </c>
      <c r="I46" t="str">
        <f t="shared" si="2"/>
        <v>0002</v>
      </c>
      <c r="J46" t="str">
        <f t="shared" si="3"/>
        <v>Закуп и одржавање објеката ДКП-а</v>
      </c>
      <c r="K46"/>
    </row>
    <row r="47" spans="1:11" ht="15" x14ac:dyDescent="0.25">
      <c r="A47" s="21"/>
      <c r="B47" s="21"/>
      <c r="C47" s="19" t="s">
        <v>99</v>
      </c>
      <c r="D47" s="20" t="s">
        <v>713</v>
      </c>
      <c r="E47" s="46" t="s">
        <v>707</v>
      </c>
      <c r="F47" t="str">
        <f t="shared" si="4"/>
        <v>0302-0004</v>
      </c>
      <c r="G47" t="str">
        <f t="shared" si="0"/>
        <v>0302</v>
      </c>
      <c r="H47" t="str">
        <f t="shared" si="1"/>
        <v>Дипломатско-конзуларни послови у иностранству</v>
      </c>
      <c r="I47" t="str">
        <f t="shared" si="2"/>
        <v>0004</v>
      </c>
      <c r="J47" t="str">
        <f t="shared" si="3"/>
        <v>Обнова возног парка за потребе ДКП-а</v>
      </c>
      <c r="K47"/>
    </row>
    <row r="48" spans="1:11" ht="15" x14ac:dyDescent="0.25">
      <c r="A48" s="21"/>
      <c r="B48" s="21"/>
      <c r="C48" s="19" t="s">
        <v>674</v>
      </c>
      <c r="D48" s="20" t="s">
        <v>675</v>
      </c>
      <c r="E48" s="46" t="s">
        <v>707</v>
      </c>
      <c r="F48" t="str">
        <f t="shared" si="4"/>
        <v>0302-7017</v>
      </c>
      <c r="G48" t="str">
        <f t="shared" si="0"/>
        <v>0302</v>
      </c>
      <c r="H48" t="str">
        <f t="shared" si="1"/>
        <v>Дипломатско-конзуларни послови у иностранству</v>
      </c>
      <c r="I48" t="str">
        <f t="shared" si="2"/>
        <v>7017</v>
      </c>
      <c r="J48" t="str">
        <f t="shared" si="3"/>
        <v>Подршка организацији председавања ОЕБС-ом</v>
      </c>
      <c r="K48"/>
    </row>
    <row r="49" spans="1:11" ht="15" x14ac:dyDescent="0.25">
      <c r="A49" s="19" t="s">
        <v>381</v>
      </c>
      <c r="B49" s="19" t="s">
        <v>382</v>
      </c>
      <c r="C49" s="19" t="s">
        <v>41</v>
      </c>
      <c r="D49" s="20" t="s">
        <v>432</v>
      </c>
      <c r="E49" s="46" t="s">
        <v>381</v>
      </c>
      <c r="F49" t="str">
        <f t="shared" si="4"/>
        <v>0401-0002</v>
      </c>
      <c r="G49" t="str">
        <f t="shared" si="0"/>
        <v>0401</v>
      </c>
      <c r="H49" t="str">
        <f t="shared" si="1"/>
        <v>Интегрално управљање водама</v>
      </c>
      <c r="I49" t="str">
        <f t="shared" si="2"/>
        <v>0002</v>
      </c>
      <c r="J49" t="str">
        <f t="shared" si="3"/>
        <v>Уређење и коришћење вода</v>
      </c>
      <c r="K49"/>
    </row>
    <row r="50" spans="1:11" ht="15" x14ac:dyDescent="0.25">
      <c r="A50" s="21"/>
      <c r="B50" s="21"/>
      <c r="C50" s="19" t="s">
        <v>78</v>
      </c>
      <c r="D50" s="20" t="s">
        <v>444</v>
      </c>
      <c r="E50" s="46" t="s">
        <v>381</v>
      </c>
      <c r="F50" t="str">
        <f t="shared" si="4"/>
        <v>0401-0003</v>
      </c>
      <c r="G50" t="str">
        <f t="shared" si="0"/>
        <v>0401</v>
      </c>
      <c r="H50" t="str">
        <f t="shared" si="1"/>
        <v>Интегрално управљање водама</v>
      </c>
      <c r="I50" t="str">
        <f t="shared" si="2"/>
        <v>0003</v>
      </c>
      <c r="J50" t="str">
        <f t="shared" si="3"/>
        <v>Заштита вода од загађивања</v>
      </c>
      <c r="K50"/>
    </row>
    <row r="51" spans="1:11" ht="15" x14ac:dyDescent="0.25">
      <c r="A51" s="21"/>
      <c r="B51" s="21"/>
      <c r="C51" s="19" t="s">
        <v>99</v>
      </c>
      <c r="D51" s="20" t="s">
        <v>450</v>
      </c>
      <c r="E51" s="46" t="s">
        <v>381</v>
      </c>
      <c r="F51" t="str">
        <f t="shared" si="4"/>
        <v>0401-0004</v>
      </c>
      <c r="G51" t="str">
        <f t="shared" si="0"/>
        <v>0401</v>
      </c>
      <c r="H51" t="str">
        <f t="shared" si="1"/>
        <v>Интегрално управљање водама</v>
      </c>
      <c r="I51" t="str">
        <f t="shared" si="2"/>
        <v>0004</v>
      </c>
      <c r="J51" t="str">
        <f t="shared" si="3"/>
        <v>Уређење водотока и заштита од штетног дејства вода</v>
      </c>
      <c r="K51"/>
    </row>
    <row r="52" spans="1:11" ht="15" x14ac:dyDescent="0.25">
      <c r="A52" s="21"/>
      <c r="B52" s="21"/>
      <c r="C52" s="19" t="s">
        <v>101</v>
      </c>
      <c r="D52" s="20" t="s">
        <v>452</v>
      </c>
      <c r="E52" s="46" t="s">
        <v>381</v>
      </c>
      <c r="F52" t="str">
        <f t="shared" si="4"/>
        <v>0401-0005</v>
      </c>
      <c r="G52" t="str">
        <f t="shared" si="0"/>
        <v>0401</v>
      </c>
      <c r="H52" t="str">
        <f t="shared" si="1"/>
        <v>Интегрално управљање водама</v>
      </c>
      <c r="I52" t="str">
        <f t="shared" si="2"/>
        <v>0005</v>
      </c>
      <c r="J52" t="str">
        <f t="shared" si="3"/>
        <v>Планирање и међународна сарадња у области вода</v>
      </c>
      <c r="K52"/>
    </row>
    <row r="53" spans="1:11" ht="15" x14ac:dyDescent="0.25">
      <c r="A53" s="21"/>
      <c r="B53" s="21"/>
      <c r="C53" s="19" t="s">
        <v>39</v>
      </c>
      <c r="D53" s="20" t="s">
        <v>852</v>
      </c>
      <c r="E53" s="46" t="s">
        <v>381</v>
      </c>
      <c r="F53" t="str">
        <f t="shared" si="4"/>
        <v>0401-0006</v>
      </c>
      <c r="G53" t="str">
        <f t="shared" si="0"/>
        <v>0401</v>
      </c>
      <c r="H53" t="str">
        <f t="shared" si="1"/>
        <v>Интегрално управљање водама</v>
      </c>
      <c r="I53" t="str">
        <f t="shared" si="2"/>
        <v>0006</v>
      </c>
      <c r="J53" t="str">
        <f t="shared" si="3"/>
        <v>Управљање у области вода</v>
      </c>
      <c r="K53"/>
    </row>
    <row r="54" spans="1:11" ht="15" x14ac:dyDescent="0.25">
      <c r="A54" s="21"/>
      <c r="B54" s="21"/>
      <c r="C54" s="19" t="s">
        <v>20</v>
      </c>
      <c r="D54" s="20" t="s">
        <v>854</v>
      </c>
      <c r="E54" s="46" t="s">
        <v>381</v>
      </c>
      <c r="F54" t="str">
        <f t="shared" si="4"/>
        <v>0401-0007</v>
      </c>
      <c r="G54" t="str">
        <f t="shared" si="0"/>
        <v>0401</v>
      </c>
      <c r="H54" t="str">
        <f t="shared" si="1"/>
        <v>Интегрално управљање водама</v>
      </c>
      <c r="I54" t="str">
        <f t="shared" si="2"/>
        <v>0007</v>
      </c>
      <c r="J54" t="str">
        <f t="shared" si="3"/>
        <v>Инспекцијски надзор у области вода</v>
      </c>
      <c r="K54"/>
    </row>
    <row r="55" spans="1:11" ht="15" x14ac:dyDescent="0.25">
      <c r="A55" s="21"/>
      <c r="B55" s="21"/>
      <c r="C55" s="19" t="s">
        <v>107</v>
      </c>
      <c r="D55" s="20" t="s">
        <v>856</v>
      </c>
      <c r="E55" s="46" t="s">
        <v>381</v>
      </c>
      <c r="F55" t="str">
        <f t="shared" si="4"/>
        <v>0401-4002</v>
      </c>
      <c r="G55" t="str">
        <f t="shared" si="0"/>
        <v>0401</v>
      </c>
      <c r="H55" t="str">
        <f t="shared" si="1"/>
        <v>Интегрално управљање водама</v>
      </c>
      <c r="I55" t="str">
        <f t="shared" si="2"/>
        <v>4002</v>
      </c>
      <c r="J55" t="str">
        <f t="shared" si="3"/>
        <v>ГЕФ - СЦЦФ- Управљање водама на сливу реке Дрине у оквиру програма за Западни Балкан</v>
      </c>
      <c r="K55"/>
    </row>
    <row r="56" spans="1:11" ht="15" x14ac:dyDescent="0.25">
      <c r="A56" s="21"/>
      <c r="B56" s="21"/>
      <c r="C56" s="19" t="s">
        <v>143</v>
      </c>
      <c r="D56" s="20" t="s">
        <v>859</v>
      </c>
      <c r="E56" s="46" t="s">
        <v>381</v>
      </c>
      <c r="F56" t="str">
        <f t="shared" si="4"/>
        <v>0401-4004</v>
      </c>
      <c r="G56" t="str">
        <f t="shared" si="0"/>
        <v>0401</v>
      </c>
      <c r="H56" t="str">
        <f t="shared" si="1"/>
        <v>Интегрално управљање водама</v>
      </c>
      <c r="I56" t="str">
        <f t="shared" si="2"/>
        <v>4004</v>
      </c>
      <c r="J56" t="str">
        <f t="shared" si="3"/>
        <v>Хитне санације од поплава</v>
      </c>
      <c r="K56"/>
    </row>
    <row r="57" spans="1:11" ht="15" x14ac:dyDescent="0.25">
      <c r="A57" s="21"/>
      <c r="B57" s="21"/>
      <c r="C57" s="19" t="s">
        <v>97</v>
      </c>
      <c r="D57" s="20" t="s">
        <v>383</v>
      </c>
      <c r="E57" s="46" t="s">
        <v>381</v>
      </c>
      <c r="F57" t="str">
        <f t="shared" si="4"/>
        <v>0401-5001</v>
      </c>
      <c r="G57" t="str">
        <f t="shared" si="0"/>
        <v>0401</v>
      </c>
      <c r="H57" t="str">
        <f t="shared" si="1"/>
        <v>Интегрално управљање водама</v>
      </c>
      <c r="I57" t="str">
        <f t="shared" si="2"/>
        <v>5001</v>
      </c>
      <c r="J57" t="str">
        <f t="shared" si="3"/>
        <v>Изградња система за наводњавање - прва фаза</v>
      </c>
      <c r="K57"/>
    </row>
    <row r="58" spans="1:11" ht="15" x14ac:dyDescent="0.25">
      <c r="A58" s="21"/>
      <c r="B58" s="21"/>
      <c r="C58" s="19" t="s">
        <v>196</v>
      </c>
      <c r="D58" s="20" t="s">
        <v>506</v>
      </c>
      <c r="E58" s="46" t="s">
        <v>381</v>
      </c>
      <c r="F58" t="str">
        <f t="shared" si="4"/>
        <v>0401-5002</v>
      </c>
      <c r="G58" t="str">
        <f t="shared" si="0"/>
        <v>0401</v>
      </c>
      <c r="H58" t="str">
        <f t="shared" si="1"/>
        <v>Интегрално управљање водама</v>
      </c>
      <c r="I58" t="str">
        <f t="shared" si="2"/>
        <v>5002</v>
      </c>
      <c r="J58" t="str">
        <f t="shared" si="3"/>
        <v>Брана са акумулацијом „СТУБО-РОВНИ” Ваљево</v>
      </c>
      <c r="K58"/>
    </row>
    <row r="59" spans="1:11" ht="15" x14ac:dyDescent="0.25">
      <c r="A59" s="21"/>
      <c r="B59" s="21"/>
      <c r="C59" s="19" t="s">
        <v>204</v>
      </c>
      <c r="D59" s="20" t="s">
        <v>535</v>
      </c>
      <c r="E59" s="46" t="s">
        <v>381</v>
      </c>
      <c r="F59" t="str">
        <f t="shared" si="4"/>
        <v>0401-5003</v>
      </c>
      <c r="G59" t="str">
        <f t="shared" si="0"/>
        <v>0401</v>
      </c>
      <c r="H59" t="str">
        <f t="shared" si="1"/>
        <v>Интегрално управљање водама</v>
      </c>
      <c r="I59" t="str">
        <f t="shared" si="2"/>
        <v>5003</v>
      </c>
      <c r="J59" t="str">
        <f t="shared" si="3"/>
        <v>Брана са акумулацијом „АРИЉЕ” профил „СВРАЧКОВО” Ариље</v>
      </c>
      <c r="K59"/>
    </row>
    <row r="60" spans="1:11" ht="15" x14ac:dyDescent="0.25">
      <c r="A60" s="21"/>
      <c r="B60" s="21"/>
      <c r="C60" s="19" t="s">
        <v>295</v>
      </c>
      <c r="D60" s="20" t="s">
        <v>1124</v>
      </c>
      <c r="E60" s="46" t="s">
        <v>381</v>
      </c>
      <c r="F60" t="str">
        <f t="shared" si="4"/>
        <v>0401-5007</v>
      </c>
      <c r="G60" t="str">
        <f t="shared" si="0"/>
        <v>0401</v>
      </c>
      <c r="H60" t="str">
        <f t="shared" si="1"/>
        <v>Интегрално управљање водама</v>
      </c>
      <c r="I60" t="str">
        <f t="shared" si="2"/>
        <v>5007</v>
      </c>
      <c r="J60" t="str">
        <f t="shared" si="3"/>
        <v>Изградња линије муља на постројењу за пречишћавање отпадних вода града Шапца</v>
      </c>
      <c r="K60"/>
    </row>
    <row r="61" spans="1:11" ht="15" x14ac:dyDescent="0.25">
      <c r="A61" s="21"/>
      <c r="B61" s="21"/>
      <c r="C61" s="19" t="s">
        <v>404</v>
      </c>
      <c r="D61" s="20" t="s">
        <v>405</v>
      </c>
      <c r="E61" s="46" t="s">
        <v>381</v>
      </c>
      <c r="F61" t="str">
        <f t="shared" si="4"/>
        <v>0401-7005</v>
      </c>
      <c r="G61" t="str">
        <f t="shared" si="0"/>
        <v>0401</v>
      </c>
      <c r="H61" t="str">
        <f t="shared" si="1"/>
        <v>Интегрално управљање водама</v>
      </c>
      <c r="I61" t="str">
        <f t="shared" si="2"/>
        <v>7005</v>
      </c>
      <c r="J61" t="str">
        <f t="shared" si="3"/>
        <v>ИПА 2013 - Животна средина и климатске промене</v>
      </c>
      <c r="K61"/>
    </row>
    <row r="62" spans="1:11" ht="15" x14ac:dyDescent="0.25">
      <c r="A62" s="19" t="s">
        <v>561</v>
      </c>
      <c r="B62" s="19" t="s">
        <v>250</v>
      </c>
      <c r="C62" s="19" t="s">
        <v>235</v>
      </c>
      <c r="D62" s="20" t="s">
        <v>562</v>
      </c>
      <c r="E62" s="46" t="s">
        <v>561</v>
      </c>
      <c r="F62" t="str">
        <f t="shared" si="4"/>
        <v>0402-0012</v>
      </c>
      <c r="G62" t="str">
        <f t="shared" si="0"/>
        <v>0402</v>
      </c>
      <c r="H62" t="str">
        <f t="shared" si="1"/>
        <v>Заштита животне средине</v>
      </c>
      <c r="I62" t="str">
        <f t="shared" si="2"/>
        <v>0012</v>
      </c>
      <c r="J62" t="str">
        <f t="shared" si="3"/>
        <v>Праћење и проучавање сеизмичких и сеизмотектонских појава</v>
      </c>
      <c r="K62"/>
    </row>
    <row r="63" spans="1:11" ht="15" x14ac:dyDescent="0.25">
      <c r="A63" s="19" t="s">
        <v>248</v>
      </c>
      <c r="B63" s="19" t="s">
        <v>249</v>
      </c>
      <c r="C63" s="19" t="s">
        <v>12</v>
      </c>
      <c r="D63" s="20" t="s">
        <v>251</v>
      </c>
      <c r="E63" s="46" t="s">
        <v>248</v>
      </c>
      <c r="F63" t="str">
        <f t="shared" si="4"/>
        <v>0403-0001</v>
      </c>
      <c r="G63" t="str">
        <f t="shared" si="0"/>
        <v>0403</v>
      </c>
      <c r="H63" t="str">
        <f t="shared" si="1"/>
        <v>Метеоролошки и хидролошки послови од интереса за Републику Србију</v>
      </c>
      <c r="I63" t="str">
        <f t="shared" si="2"/>
        <v>0001</v>
      </c>
      <c r="J63" t="str">
        <f t="shared" si="3"/>
        <v>Метеоролошки осматрачки систем</v>
      </c>
      <c r="K63"/>
    </row>
    <row r="64" spans="1:11" ht="15" x14ac:dyDescent="0.25">
      <c r="A64" s="21"/>
      <c r="B64" s="21"/>
      <c r="C64" s="19" t="s">
        <v>41</v>
      </c>
      <c r="D64" s="20" t="s">
        <v>265</v>
      </c>
      <c r="E64" s="46" t="s">
        <v>248</v>
      </c>
      <c r="F64" t="str">
        <f t="shared" si="4"/>
        <v>0403-0002</v>
      </c>
      <c r="G64" t="str">
        <f t="shared" si="0"/>
        <v>0403</v>
      </c>
      <c r="H64" t="str">
        <f t="shared" si="1"/>
        <v>Метеоролошки и хидролошки послови од интереса за Републику Србију</v>
      </c>
      <c r="I64" t="str">
        <f t="shared" si="2"/>
        <v>0002</v>
      </c>
      <c r="J64" t="str">
        <f t="shared" si="3"/>
        <v>Метеоролошки и хидролошко аналитичко-прогностички систем, хидрометеоролошки систем за рану најаву и упозорења и хидрометеоролошки рачунарски и телекомуникациони систем</v>
      </c>
      <c r="K64"/>
    </row>
    <row r="65" spans="1:11" ht="15" x14ac:dyDescent="0.25">
      <c r="A65" s="21"/>
      <c r="B65" s="21"/>
      <c r="C65" s="19" t="s">
        <v>78</v>
      </c>
      <c r="D65" s="20" t="s">
        <v>273</v>
      </c>
      <c r="E65" s="46" t="s">
        <v>248</v>
      </c>
      <c r="F65" t="str">
        <f t="shared" si="4"/>
        <v>0403-0003</v>
      </c>
      <c r="G65" t="str">
        <f t="shared" si="0"/>
        <v>0403</v>
      </c>
      <c r="H65" t="str">
        <f t="shared" si="1"/>
        <v>Метеоролошки и хидролошки послови од интереса за Републику Србију</v>
      </c>
      <c r="I65" t="str">
        <f t="shared" si="2"/>
        <v>0003</v>
      </c>
      <c r="J65" t="str">
        <f t="shared" si="3"/>
        <v>Хидролошки осматрачки систем и хидролошке анализе</v>
      </c>
      <c r="K65"/>
    </row>
    <row r="66" spans="1:11" ht="15" x14ac:dyDescent="0.25">
      <c r="A66" s="21"/>
      <c r="B66" s="21"/>
      <c r="C66" s="19" t="s">
        <v>99</v>
      </c>
      <c r="D66" s="20" t="s">
        <v>305</v>
      </c>
      <c r="E66" s="46" t="s">
        <v>248</v>
      </c>
      <c r="F66" t="str">
        <f t="shared" si="4"/>
        <v>0403-0004</v>
      </c>
      <c r="G66" t="str">
        <f t="shared" ref="G66:G129" si="5">IF(A66&gt;0,A66,G65)</f>
        <v>0403</v>
      </c>
      <c r="H66" t="str">
        <f t="shared" ref="H66:H129" si="6">IF(B66&gt;0,B66,H65)</f>
        <v>Метеоролошки и хидролошки послови од интереса за Републику Србију</v>
      </c>
      <c r="I66" t="str">
        <f t="shared" ref="I66:I129" si="7">IF(C66&gt;0,C66,I65)</f>
        <v>0004</v>
      </c>
      <c r="J66" t="str">
        <f t="shared" ref="J66:J129" si="8">IF(D66&gt;0,D66,J65)</f>
        <v>Праћење и анализа климе и прогноза климатске варијабилности и климатских промена</v>
      </c>
      <c r="K66"/>
    </row>
    <row r="67" spans="1:11" ht="15" x14ac:dyDescent="0.25">
      <c r="A67" s="21"/>
      <c r="B67" s="21"/>
      <c r="C67" s="19" t="s">
        <v>101</v>
      </c>
      <c r="D67" s="20" t="s">
        <v>310</v>
      </c>
      <c r="E67" s="46" t="s">
        <v>248</v>
      </c>
      <c r="F67" t="str">
        <f t="shared" ref="F67:F130" si="9">+CONCATENATE(G67,"-",I67)</f>
        <v>0403-0005</v>
      </c>
      <c r="G67" t="str">
        <f t="shared" si="5"/>
        <v>0403</v>
      </c>
      <c r="H67" t="str">
        <f t="shared" si="6"/>
        <v>Метеоролошки и хидролошки послови од интереса за Републику Србију</v>
      </c>
      <c r="I67" t="str">
        <f t="shared" si="7"/>
        <v>0005</v>
      </c>
      <c r="J67" t="str">
        <f t="shared" si="8"/>
        <v>Остали стручни и оперативни послови</v>
      </c>
      <c r="K67"/>
    </row>
    <row r="68" spans="1:11" ht="15" x14ac:dyDescent="0.25">
      <c r="A68" s="21"/>
      <c r="B68" s="21"/>
      <c r="C68" s="19" t="s">
        <v>185</v>
      </c>
      <c r="D68" s="20" t="s">
        <v>1164</v>
      </c>
      <c r="E68" s="46" t="s">
        <v>248</v>
      </c>
      <c r="F68" t="str">
        <f t="shared" si="9"/>
        <v>0403-4006</v>
      </c>
      <c r="G68" t="str">
        <f t="shared" si="5"/>
        <v>0403</v>
      </c>
      <c r="H68" t="str">
        <f t="shared" si="6"/>
        <v>Метеоролошки и хидролошки послови од интереса за Републику Србију</v>
      </c>
      <c r="I68" t="str">
        <f t="shared" si="7"/>
        <v>4006</v>
      </c>
      <c r="J68" t="str">
        <f t="shared" si="8"/>
        <v>Јачање система ране најаве елементарних непогода у Републици Србији</v>
      </c>
      <c r="K68"/>
    </row>
    <row r="69" spans="1:11" ht="15" x14ac:dyDescent="0.25">
      <c r="A69" s="21"/>
      <c r="B69" s="21"/>
      <c r="C69" s="19" t="s">
        <v>190</v>
      </c>
      <c r="D69" s="20" t="s">
        <v>1165</v>
      </c>
      <c r="E69" s="46" t="s">
        <v>248</v>
      </c>
      <c r="F69" t="str">
        <f t="shared" si="9"/>
        <v>0403-4007</v>
      </c>
      <c r="G69" t="str">
        <f t="shared" si="5"/>
        <v>0403</v>
      </c>
      <c r="H69" t="str">
        <f t="shared" si="6"/>
        <v>Метеоролошки и хидролошки послови од интереса за Републику Србију</v>
      </c>
      <c r="I69" t="str">
        <f t="shared" si="7"/>
        <v>4007</v>
      </c>
      <c r="J69" t="str">
        <f t="shared" si="8"/>
        <v>Гридовани метеоролошки подаци 1961-2010. за Србију</v>
      </c>
      <c r="K69"/>
    </row>
    <row r="70" spans="1:11" ht="15" x14ac:dyDescent="0.25">
      <c r="A70" s="21"/>
      <c r="B70" s="21"/>
      <c r="C70" s="19" t="s">
        <v>198</v>
      </c>
      <c r="D70" s="20" t="s">
        <v>1166</v>
      </c>
      <c r="E70" s="46" t="s">
        <v>248</v>
      </c>
      <c r="F70" t="str">
        <f t="shared" si="9"/>
        <v>0403-4008</v>
      </c>
      <c r="G70" t="str">
        <f t="shared" si="5"/>
        <v>0403</v>
      </c>
      <c r="H70" t="str">
        <f t="shared" si="6"/>
        <v>Метеоролошки и хидролошки послови од интереса за Републику Србију</v>
      </c>
      <c r="I70" t="str">
        <f t="shared" si="7"/>
        <v>4008</v>
      </c>
      <c r="J70" t="str">
        <f t="shared" si="8"/>
        <v>Климатска осматрања, моделирање и услуге у Европи</v>
      </c>
      <c r="K70"/>
    </row>
    <row r="71" spans="1:11" ht="15" x14ac:dyDescent="0.25">
      <c r="A71" s="19" t="s">
        <v>127</v>
      </c>
      <c r="B71" s="19" t="s">
        <v>128</v>
      </c>
      <c r="C71" s="19" t="s">
        <v>12</v>
      </c>
      <c r="D71" s="20" t="s">
        <v>129</v>
      </c>
      <c r="E71" s="46" t="s">
        <v>127</v>
      </c>
      <c r="F71" t="str">
        <f t="shared" si="9"/>
        <v>0501-0001</v>
      </c>
      <c r="G71" t="str">
        <f t="shared" si="5"/>
        <v>0501</v>
      </c>
      <c r="H71" t="str">
        <f t="shared" si="6"/>
        <v>Планирање и спровођење енергетске политике</v>
      </c>
      <c r="I71" t="str">
        <f t="shared" si="7"/>
        <v>0001</v>
      </c>
      <c r="J71" t="str">
        <f t="shared" si="8"/>
        <v>Уређење система у области енергетске ефикасности, обновљивих извора енергије и заштита животне средине у енергетици</v>
      </c>
      <c r="K71"/>
    </row>
    <row r="72" spans="1:11" ht="15" x14ac:dyDescent="0.25">
      <c r="A72" s="21"/>
      <c r="B72" s="21"/>
      <c r="C72" s="19" t="s">
        <v>41</v>
      </c>
      <c r="D72" s="20" t="s">
        <v>145</v>
      </c>
      <c r="E72" s="46" t="s">
        <v>127</v>
      </c>
      <c r="F72" t="str">
        <f t="shared" si="9"/>
        <v>0501-0002</v>
      </c>
      <c r="G72" t="str">
        <f t="shared" si="5"/>
        <v>0501</v>
      </c>
      <c r="H72" t="str">
        <f t="shared" si="6"/>
        <v>Планирање и спровођење енергетске политике</v>
      </c>
      <c r="I72" t="str">
        <f t="shared" si="7"/>
        <v>0002</v>
      </c>
      <c r="J72" t="str">
        <f t="shared" si="8"/>
        <v>Eлектроенергетикa, нафтa и природни гас и системи даљинског грејања</v>
      </c>
      <c r="K72"/>
    </row>
    <row r="73" spans="1:11" ht="15" x14ac:dyDescent="0.25">
      <c r="A73" s="21"/>
      <c r="B73" s="21"/>
      <c r="C73" s="19" t="s">
        <v>78</v>
      </c>
      <c r="D73" s="20" t="s">
        <v>165</v>
      </c>
      <c r="E73" s="46" t="s">
        <v>127</v>
      </c>
      <c r="F73" t="str">
        <f t="shared" si="9"/>
        <v>0501-0003</v>
      </c>
      <c r="G73" t="str">
        <f t="shared" si="5"/>
        <v>0501</v>
      </c>
      <c r="H73" t="str">
        <f t="shared" si="6"/>
        <v>Планирање и спровођење енергетске политике</v>
      </c>
      <c r="I73" t="str">
        <f t="shared" si="7"/>
        <v>0003</v>
      </c>
      <c r="J73" t="str">
        <f t="shared" si="8"/>
        <v>Стратешко планирање у енергетици</v>
      </c>
      <c r="K73"/>
    </row>
    <row r="74" spans="1:11" ht="15" x14ac:dyDescent="0.25">
      <c r="A74" s="21"/>
      <c r="B74" s="21"/>
      <c r="C74" s="19" t="s">
        <v>101</v>
      </c>
      <c r="D74" s="20" t="s">
        <v>338</v>
      </c>
      <c r="E74" s="46" t="s">
        <v>127</v>
      </c>
      <c r="F74" t="str">
        <f t="shared" si="9"/>
        <v>0501-0005</v>
      </c>
      <c r="G74" t="str">
        <f t="shared" si="5"/>
        <v>0501</v>
      </c>
      <c r="H74" t="str">
        <f t="shared" si="6"/>
        <v>Планирање и спровођење енергетске политике</v>
      </c>
      <c r="I74" t="str">
        <f t="shared" si="7"/>
        <v>0005</v>
      </c>
      <c r="J74" t="str">
        <f t="shared" si="8"/>
        <v>Администрација и управљање</v>
      </c>
      <c r="K74"/>
    </row>
    <row r="75" spans="1:11" ht="15" x14ac:dyDescent="0.25">
      <c r="A75" s="21"/>
      <c r="B75" s="21"/>
      <c r="C75" s="19" t="s">
        <v>122</v>
      </c>
      <c r="D75" s="20" t="s">
        <v>283</v>
      </c>
      <c r="E75" s="46" t="s">
        <v>127</v>
      </c>
      <c r="F75" t="str">
        <f t="shared" si="9"/>
        <v>0501-4001</v>
      </c>
      <c r="G75" t="str">
        <f t="shared" si="5"/>
        <v>0501</v>
      </c>
      <c r="H75" t="str">
        <f t="shared" si="6"/>
        <v>Планирање и спровођење енергетске политике</v>
      </c>
      <c r="I75" t="str">
        <f t="shared" si="7"/>
        <v>4001</v>
      </c>
      <c r="J75" t="str">
        <f t="shared" si="8"/>
        <v>Формирање базе података за нафту и гас</v>
      </c>
      <c r="K75"/>
    </row>
    <row r="76" spans="1:11" ht="15" x14ac:dyDescent="0.25">
      <c r="A76" s="21"/>
      <c r="B76" s="21"/>
      <c r="C76" s="19" t="s">
        <v>107</v>
      </c>
      <c r="D76" s="20" t="s">
        <v>266</v>
      </c>
      <c r="E76" s="46" t="s">
        <v>127</v>
      </c>
      <c r="F76" t="str">
        <f t="shared" si="9"/>
        <v>0501-4002</v>
      </c>
      <c r="G76" t="str">
        <f t="shared" si="5"/>
        <v>0501</v>
      </c>
      <c r="H76" t="str">
        <f t="shared" si="6"/>
        <v>Планирање и спровођење енергетске политике</v>
      </c>
      <c r="I76" t="str">
        <f t="shared" si="7"/>
        <v>4002</v>
      </c>
      <c r="J76" t="str">
        <f t="shared" si="8"/>
        <v>ИПА 2013 - Енергетски сектор</v>
      </c>
      <c r="K76"/>
    </row>
    <row r="77" spans="1:11" ht="15" x14ac:dyDescent="0.25">
      <c r="A77" s="21"/>
      <c r="B77" s="21"/>
      <c r="C77" s="19" t="s">
        <v>133</v>
      </c>
      <c r="D77" s="20" t="s">
        <v>290</v>
      </c>
      <c r="E77" s="46" t="s">
        <v>127</v>
      </c>
      <c r="F77" t="str">
        <f t="shared" si="9"/>
        <v>0501-4003</v>
      </c>
      <c r="G77" t="str">
        <f t="shared" si="5"/>
        <v>0501</v>
      </c>
      <c r="H77" t="str">
        <f t="shared" si="6"/>
        <v>Планирање и спровођење енергетске политике</v>
      </c>
      <c r="I77" t="str">
        <f t="shared" si="7"/>
        <v>4003</v>
      </c>
      <c r="J77" t="str">
        <f t="shared" si="8"/>
        <v>Норвешка помоћ Србији на успостављању енергетског планирања на локалном нивоу</v>
      </c>
      <c r="K77"/>
    </row>
    <row r="78" spans="1:11" ht="15" x14ac:dyDescent="0.25">
      <c r="A78" s="21"/>
      <c r="B78" s="21"/>
      <c r="C78" s="19" t="s">
        <v>143</v>
      </c>
      <c r="D78" s="20" t="s">
        <v>933</v>
      </c>
      <c r="E78" s="46" t="s">
        <v>127</v>
      </c>
      <c r="F78" t="str">
        <f t="shared" si="9"/>
        <v>0501-4004</v>
      </c>
      <c r="G78" t="str">
        <f t="shared" si="5"/>
        <v>0501</v>
      </c>
      <c r="H78" t="str">
        <f t="shared" si="6"/>
        <v>Планирање и спровођење енергетске политике</v>
      </c>
      <c r="I78" t="str">
        <f t="shared" si="7"/>
        <v>4004</v>
      </c>
      <c r="J78" t="str">
        <f t="shared" si="8"/>
        <v>Изградња гасовода Ниш-Димитровград</v>
      </c>
      <c r="K78"/>
    </row>
    <row r="79" spans="1:11" ht="15" x14ac:dyDescent="0.25">
      <c r="A79" s="21"/>
      <c r="B79" s="21"/>
      <c r="C79" s="19" t="s">
        <v>179</v>
      </c>
      <c r="D79" s="20" t="s">
        <v>1060</v>
      </c>
      <c r="E79" s="46" t="s">
        <v>127</v>
      </c>
      <c r="F79" t="str">
        <f t="shared" si="9"/>
        <v>0501-4005</v>
      </c>
      <c r="G79" t="str">
        <f t="shared" si="5"/>
        <v>0501</v>
      </c>
      <c r="H79" t="str">
        <f t="shared" si="6"/>
        <v>Планирање и спровођење енергетске политике</v>
      </c>
      <c r="I79" t="str">
        <f t="shared" si="7"/>
        <v>4005</v>
      </c>
      <c r="J79" t="str">
        <f t="shared" si="8"/>
        <v>Смањење баријера за убрзани развој тржишта биомасе у Србији</v>
      </c>
      <c r="K79"/>
    </row>
    <row r="80" spans="1:11" ht="15" x14ac:dyDescent="0.25">
      <c r="A80" s="21"/>
      <c r="B80" s="21"/>
      <c r="C80" s="19" t="s">
        <v>916</v>
      </c>
      <c r="D80" s="20" t="s">
        <v>917</v>
      </c>
      <c r="E80" s="46" t="s">
        <v>127</v>
      </c>
      <c r="F80" t="str">
        <f t="shared" si="9"/>
        <v>0501-7030</v>
      </c>
      <c r="G80" t="str">
        <f t="shared" si="5"/>
        <v>0501</v>
      </c>
      <c r="H80" t="str">
        <f t="shared" si="6"/>
        <v>Планирање и спровођење енергетске политике</v>
      </c>
      <c r="I80" t="str">
        <f t="shared" si="7"/>
        <v>7030</v>
      </c>
      <c r="J80" t="str">
        <f t="shared" si="8"/>
        <v>ИПА 2013 - Подршка европским интеграцијама и припрема пројеката за 2014 - 2020</v>
      </c>
      <c r="K80"/>
    </row>
    <row r="81" spans="1:11" ht="15" x14ac:dyDescent="0.25">
      <c r="A81" s="21"/>
      <c r="B81" s="21"/>
      <c r="C81" s="19" t="s">
        <v>1108</v>
      </c>
      <c r="D81" s="20" t="s">
        <v>1109</v>
      </c>
      <c r="E81" s="46" t="s">
        <v>127</v>
      </c>
      <c r="F81" t="str">
        <f t="shared" si="9"/>
        <v>0501-7026</v>
      </c>
      <c r="G81" t="str">
        <f t="shared" si="5"/>
        <v>0501</v>
      </c>
      <c r="H81" t="str">
        <f t="shared" si="6"/>
        <v>Планирање и спровођење енергетске политике</v>
      </c>
      <c r="I81" t="str">
        <f t="shared" si="7"/>
        <v>7026</v>
      </c>
      <c r="J81" t="str">
        <f t="shared" si="8"/>
        <v>ИПА 2014 - Енергетски сектор</v>
      </c>
      <c r="K81"/>
    </row>
    <row r="82" spans="1:11" ht="15" x14ac:dyDescent="0.25">
      <c r="A82" s="19" t="s">
        <v>71</v>
      </c>
      <c r="B82" s="19" t="s">
        <v>72</v>
      </c>
      <c r="C82" s="19" t="s">
        <v>12</v>
      </c>
      <c r="D82" s="20" t="s">
        <v>73</v>
      </c>
      <c r="E82" s="46" t="s">
        <v>71</v>
      </c>
      <c r="F82" t="str">
        <f t="shared" si="9"/>
        <v>0502-0001</v>
      </c>
      <c r="G82" t="str">
        <f t="shared" si="5"/>
        <v>0502</v>
      </c>
      <c r="H82" t="str">
        <f t="shared" si="6"/>
        <v>Енергетска ефикасност</v>
      </c>
      <c r="I82" t="str">
        <f t="shared" si="7"/>
        <v>0001</v>
      </c>
      <c r="J82" t="str">
        <f t="shared" si="8"/>
        <v>Подстицаји за унапређење енергетске ефикасности</v>
      </c>
      <c r="K82"/>
    </row>
    <row r="83" spans="1:11" ht="15" x14ac:dyDescent="0.25">
      <c r="A83" s="21"/>
      <c r="B83" s="21"/>
      <c r="C83" s="19" t="s">
        <v>122</v>
      </c>
      <c r="D83" s="20" t="s">
        <v>123</v>
      </c>
      <c r="E83" s="46" t="s">
        <v>71</v>
      </c>
      <c r="F83" t="str">
        <f t="shared" si="9"/>
        <v>0502-4001</v>
      </c>
      <c r="G83" t="str">
        <f t="shared" si="5"/>
        <v>0502</v>
      </c>
      <c r="H83" t="str">
        <f t="shared" si="6"/>
        <v>Енергетска ефикасност</v>
      </c>
      <c r="I83" t="str">
        <f t="shared" si="7"/>
        <v>4001</v>
      </c>
      <c r="J83" t="str">
        <f t="shared" si="8"/>
        <v>Рехабилитација система даљинског грејања у Републици Србији - фаза IV</v>
      </c>
      <c r="K83"/>
    </row>
    <row r="84" spans="1:11" ht="15" x14ac:dyDescent="0.25">
      <c r="A84" s="21"/>
      <c r="B84" s="21"/>
      <c r="C84" s="19" t="s">
        <v>133</v>
      </c>
      <c r="D84" s="20" t="s">
        <v>134</v>
      </c>
      <c r="E84" s="46" t="s">
        <v>71</v>
      </c>
      <c r="F84" t="str">
        <f t="shared" si="9"/>
        <v>0502-4003</v>
      </c>
      <c r="G84" t="str">
        <f t="shared" si="5"/>
        <v>0502</v>
      </c>
      <c r="H84" t="str">
        <f t="shared" si="6"/>
        <v>Енергетска ефикасност</v>
      </c>
      <c r="I84" t="str">
        <f t="shared" si="7"/>
        <v>4003</v>
      </c>
      <c r="J84" t="str">
        <f t="shared" si="8"/>
        <v>Помоћ за унапређење система енергетског менаџмента у свим секторима потрошње енергије у Републици Србији - ЈИЦА</v>
      </c>
      <c r="K84"/>
    </row>
    <row r="85" spans="1:11" ht="15" x14ac:dyDescent="0.25">
      <c r="A85" s="21"/>
      <c r="B85" s="21"/>
      <c r="C85" s="19" t="s">
        <v>143</v>
      </c>
      <c r="D85" s="20" t="s">
        <v>144</v>
      </c>
      <c r="E85" s="46" t="s">
        <v>71</v>
      </c>
      <c r="F85" t="str">
        <f t="shared" si="9"/>
        <v>0502-4004</v>
      </c>
      <c r="G85" t="str">
        <f t="shared" si="5"/>
        <v>0502</v>
      </c>
      <c r="H85" t="str">
        <f t="shared" si="6"/>
        <v>Енергетска ефикасност</v>
      </c>
      <c r="I85" t="str">
        <f t="shared" si="7"/>
        <v>4004</v>
      </c>
      <c r="J85" t="str">
        <f t="shared" si="8"/>
        <v>Помоћ у имплементацији захтева из уговора о оснивању енергетске заједнице у вези са правним тековинама ЕУ о енергетској ефикасности</v>
      </c>
      <c r="K85"/>
    </row>
    <row r="86" spans="1:11" ht="15" x14ac:dyDescent="0.25">
      <c r="A86" s="21"/>
      <c r="B86" s="21"/>
      <c r="C86" s="19" t="s">
        <v>179</v>
      </c>
      <c r="D86" s="20" t="s">
        <v>963</v>
      </c>
      <c r="E86" s="46" t="s">
        <v>71</v>
      </c>
      <c r="F86" t="str">
        <f t="shared" si="9"/>
        <v>0502-4005</v>
      </c>
      <c r="G86" t="str">
        <f t="shared" si="5"/>
        <v>0502</v>
      </c>
      <c r="H86" t="str">
        <f t="shared" si="6"/>
        <v>Енергетска ефикасност</v>
      </c>
      <c r="I86" t="str">
        <f t="shared" si="7"/>
        <v>4005</v>
      </c>
      <c r="J86" t="str">
        <f t="shared" si="8"/>
        <v>Уклањање препрека за промовисање и подршку систему енергетског менаџмента у општинама у Републици Србији, УНДП/ГЕФ</v>
      </c>
      <c r="K86"/>
    </row>
    <row r="87" spans="1:11" ht="15" x14ac:dyDescent="0.25">
      <c r="A87" s="19" t="s">
        <v>14</v>
      </c>
      <c r="B87" s="19" t="s">
        <v>15</v>
      </c>
      <c r="C87" s="19" t="s">
        <v>12</v>
      </c>
      <c r="D87" s="20" t="s">
        <v>16</v>
      </c>
      <c r="E87" s="46" t="s">
        <v>14</v>
      </c>
      <c r="F87" t="str">
        <f t="shared" si="9"/>
        <v>0503-0001</v>
      </c>
      <c r="G87" t="str">
        <f t="shared" si="5"/>
        <v>0503</v>
      </c>
      <c r="H87" t="str">
        <f t="shared" si="6"/>
        <v>Управљање минералним ресурсима</v>
      </c>
      <c r="I87" t="str">
        <f t="shared" si="7"/>
        <v>0001</v>
      </c>
      <c r="J87" t="str">
        <f t="shared" si="8"/>
        <v>Уређење и надзор у области геологије и рударства</v>
      </c>
      <c r="K87"/>
    </row>
    <row r="88" spans="1:11" ht="15" x14ac:dyDescent="0.25">
      <c r="A88" s="21"/>
      <c r="B88" s="21"/>
      <c r="C88" s="19" t="s">
        <v>41</v>
      </c>
      <c r="D88" s="20" t="s">
        <v>558</v>
      </c>
      <c r="E88" s="46" t="s">
        <v>14</v>
      </c>
      <c r="F88" t="str">
        <f t="shared" si="9"/>
        <v>0503-0002</v>
      </c>
      <c r="G88" t="str">
        <f t="shared" si="5"/>
        <v>0503</v>
      </c>
      <c r="H88" t="str">
        <f t="shared" si="6"/>
        <v>Управљање минералним ресурсима</v>
      </c>
      <c r="I88" t="str">
        <f t="shared" si="7"/>
        <v>0002</v>
      </c>
      <c r="J88" t="str">
        <f t="shared" si="8"/>
        <v>Геолошка истраживања</v>
      </c>
      <c r="K88"/>
    </row>
    <row r="89" spans="1:11" ht="15" x14ac:dyDescent="0.25">
      <c r="A89" s="21"/>
      <c r="B89" s="21"/>
      <c r="C89" s="19" t="s">
        <v>133</v>
      </c>
      <c r="D89" s="20" t="s">
        <v>999</v>
      </c>
      <c r="E89" s="46" t="s">
        <v>14</v>
      </c>
      <c r="F89" t="str">
        <f t="shared" si="9"/>
        <v>0503-4003</v>
      </c>
      <c r="G89" t="str">
        <f t="shared" si="5"/>
        <v>0503</v>
      </c>
      <c r="H89" t="str">
        <f t="shared" si="6"/>
        <v>Управљање минералним ресурсима</v>
      </c>
      <c r="I89" t="str">
        <f t="shared" si="7"/>
        <v>4003</v>
      </c>
      <c r="J89" t="str">
        <f t="shared" si="8"/>
        <v>Консолидација пословања ЈП ПЕУ Ресавица</v>
      </c>
      <c r="K89"/>
    </row>
    <row r="90" spans="1:11" ht="15" x14ac:dyDescent="0.25">
      <c r="A90" s="21"/>
      <c r="B90" s="21"/>
      <c r="C90" s="19" t="s">
        <v>97</v>
      </c>
      <c r="D90" s="20" t="s">
        <v>996</v>
      </c>
      <c r="E90" s="46" t="s">
        <v>14</v>
      </c>
      <c r="F90" t="str">
        <f t="shared" si="9"/>
        <v>0503-5001</v>
      </c>
      <c r="G90" t="str">
        <f t="shared" si="5"/>
        <v>0503</v>
      </c>
      <c r="H90" t="str">
        <f t="shared" si="6"/>
        <v>Управљање минералним ресурсима</v>
      </c>
      <c r="I90" t="str">
        <f t="shared" si="7"/>
        <v>5001</v>
      </c>
      <c r="J90" t="str">
        <f t="shared" si="8"/>
        <v>Изградња новог тунела/колектора  Кривељске реке</v>
      </c>
      <c r="K90"/>
    </row>
    <row r="91" spans="1:11" ht="15" x14ac:dyDescent="0.25">
      <c r="A91" s="21"/>
      <c r="B91" s="21"/>
      <c r="C91" s="19" t="s">
        <v>404</v>
      </c>
      <c r="D91" s="20" t="s">
        <v>405</v>
      </c>
      <c r="E91" s="46" t="s">
        <v>14</v>
      </c>
      <c r="F91" t="str">
        <f t="shared" si="9"/>
        <v>0503-7005</v>
      </c>
      <c r="G91" t="str">
        <f t="shared" si="5"/>
        <v>0503</v>
      </c>
      <c r="H91" t="str">
        <f t="shared" si="6"/>
        <v>Управљање минералним ресурсима</v>
      </c>
      <c r="I91" t="str">
        <f t="shared" si="7"/>
        <v>7005</v>
      </c>
      <c r="J91" t="str">
        <f t="shared" si="8"/>
        <v>ИПА 2013 - Животна средина и климатске промене</v>
      </c>
      <c r="K91"/>
    </row>
    <row r="92" spans="1:11" ht="15" x14ac:dyDescent="0.25">
      <c r="A92" s="19" t="s">
        <v>322</v>
      </c>
      <c r="B92" s="19" t="s">
        <v>323</v>
      </c>
      <c r="C92" s="19" t="s">
        <v>12</v>
      </c>
      <c r="D92" s="20" t="s">
        <v>324</v>
      </c>
      <c r="E92" s="46" t="s">
        <v>322</v>
      </c>
      <c r="F92" t="str">
        <f t="shared" si="9"/>
        <v>0601-0001</v>
      </c>
      <c r="G92" t="str">
        <f t="shared" si="5"/>
        <v>0601</v>
      </c>
      <c r="H92" t="str">
        <f t="shared" si="6"/>
        <v>Подршка приступању Србије ЕУ</v>
      </c>
      <c r="I92" t="str">
        <f t="shared" si="7"/>
        <v>0001</v>
      </c>
      <c r="J92" t="str">
        <f t="shared" si="8"/>
        <v>Координација процеса европских интеграција</v>
      </c>
      <c r="K92"/>
    </row>
    <row r="93" spans="1:11" ht="15" x14ac:dyDescent="0.25">
      <c r="A93" s="21"/>
      <c r="B93" s="21"/>
      <c r="C93" s="19" t="s">
        <v>101</v>
      </c>
      <c r="D93" s="20" t="s">
        <v>951</v>
      </c>
      <c r="E93" s="46" t="s">
        <v>322</v>
      </c>
      <c r="F93" t="str">
        <f t="shared" si="9"/>
        <v>0601-0005</v>
      </c>
      <c r="G93" t="str">
        <f t="shared" si="5"/>
        <v>0601</v>
      </c>
      <c r="H93" t="str">
        <f t="shared" si="6"/>
        <v>Подршка приступању Србије ЕУ</v>
      </c>
      <c r="I93" t="str">
        <f t="shared" si="7"/>
        <v>0005</v>
      </c>
      <c r="J93" t="str">
        <f t="shared" si="8"/>
        <v>Припремљена национална верзија правних тековина ЕУ</v>
      </c>
      <c r="K93"/>
    </row>
    <row r="94" spans="1:11" ht="15" x14ac:dyDescent="0.25">
      <c r="A94" s="21"/>
      <c r="B94" s="21"/>
      <c r="C94" s="19" t="s">
        <v>39</v>
      </c>
      <c r="D94" s="20" t="s">
        <v>338</v>
      </c>
      <c r="E94" s="46" t="s">
        <v>322</v>
      </c>
      <c r="F94" t="str">
        <f t="shared" si="9"/>
        <v>0601-0006</v>
      </c>
      <c r="G94" t="str">
        <f t="shared" si="5"/>
        <v>0601</v>
      </c>
      <c r="H94" t="str">
        <f t="shared" si="6"/>
        <v>Подршка приступању Србије ЕУ</v>
      </c>
      <c r="I94" t="str">
        <f t="shared" si="7"/>
        <v>0006</v>
      </c>
      <c r="J94" t="str">
        <f t="shared" si="8"/>
        <v>Администрација и управљање</v>
      </c>
      <c r="K94"/>
    </row>
    <row r="95" spans="1:11" ht="15" x14ac:dyDescent="0.25">
      <c r="A95" s="21"/>
      <c r="B95" s="21"/>
      <c r="C95" s="19" t="s">
        <v>20</v>
      </c>
      <c r="D95" s="20" t="s">
        <v>939</v>
      </c>
      <c r="E95" s="46" t="s">
        <v>322</v>
      </c>
      <c r="F95" t="str">
        <f t="shared" si="9"/>
        <v>0601-0007</v>
      </c>
      <c r="G95" t="str">
        <f t="shared" si="5"/>
        <v>0601</v>
      </c>
      <c r="H95" t="str">
        <f t="shared" si="6"/>
        <v>Подршка приступању Србије ЕУ</v>
      </c>
      <c r="I95" t="str">
        <f t="shared" si="7"/>
        <v>0007</v>
      </c>
      <c r="J95" t="str">
        <f t="shared" si="8"/>
        <v>Информисање јавности и обука о процесу европских интеграција</v>
      </c>
      <c r="K95"/>
    </row>
    <row r="96" spans="1:11" ht="15" x14ac:dyDescent="0.25">
      <c r="A96" s="21"/>
      <c r="B96" s="21"/>
      <c r="C96" s="19" t="s">
        <v>122</v>
      </c>
      <c r="D96" s="20" t="s">
        <v>1063</v>
      </c>
      <c r="E96" s="46" t="s">
        <v>322</v>
      </c>
      <c r="F96" t="str">
        <f t="shared" si="9"/>
        <v>0601-4001</v>
      </c>
      <c r="G96" t="str">
        <f t="shared" si="5"/>
        <v>0601</v>
      </c>
      <c r="H96" t="str">
        <f t="shared" si="6"/>
        <v>Подршка приступању Србије ЕУ</v>
      </c>
      <c r="I96" t="str">
        <f t="shared" si="7"/>
        <v>4001</v>
      </c>
      <c r="J96" t="str">
        <f t="shared" si="8"/>
        <v>Аналитичка подршка преговорима са Европском унијом</v>
      </c>
      <c r="K96"/>
    </row>
    <row r="97" spans="1:11" ht="15" x14ac:dyDescent="0.25">
      <c r="A97" s="19" t="s">
        <v>110</v>
      </c>
      <c r="B97" s="19" t="s">
        <v>111</v>
      </c>
      <c r="C97" s="19" t="s">
        <v>12</v>
      </c>
      <c r="D97" s="20" t="s">
        <v>112</v>
      </c>
      <c r="E97" s="46" t="s">
        <v>110</v>
      </c>
      <c r="F97" t="str">
        <f t="shared" si="9"/>
        <v>0602-0001</v>
      </c>
      <c r="G97" t="str">
        <f t="shared" si="5"/>
        <v>0602</v>
      </c>
      <c r="H97" t="str">
        <f t="shared" si="6"/>
        <v>Подршка ефективном коришћењу Инструмената за претприступну помоћ ЕУ и развојне помоћи</v>
      </c>
      <c r="I97" t="str">
        <f t="shared" si="7"/>
        <v>0001</v>
      </c>
      <c r="J97" t="str">
        <f t="shared" si="8"/>
        <v>Планирање и програмирање ЕУ средстава и развојне помоћи</v>
      </c>
      <c r="K97"/>
    </row>
    <row r="98" spans="1:11" ht="15" x14ac:dyDescent="0.25">
      <c r="A98" s="21"/>
      <c r="B98" s="21"/>
      <c r="C98" s="19" t="s">
        <v>41</v>
      </c>
      <c r="D98" s="20" t="s">
        <v>139</v>
      </c>
      <c r="E98" s="46" t="s">
        <v>110</v>
      </c>
      <c r="F98" t="str">
        <f t="shared" si="9"/>
        <v>0602-0002</v>
      </c>
      <c r="G98" t="str">
        <f t="shared" si="5"/>
        <v>0602</v>
      </c>
      <c r="H98" t="str">
        <f t="shared" si="6"/>
        <v>Подршка ефективном коришћењу Инструмената за претприступну помоћ ЕУ и развојне помоћи</v>
      </c>
      <c r="I98" t="str">
        <f t="shared" si="7"/>
        <v>0002</v>
      </c>
      <c r="J98" t="str">
        <f t="shared" si="8"/>
        <v>Праћење и извештавање о ЕУ средствима и међународној помоћи</v>
      </c>
      <c r="K98"/>
    </row>
    <row r="99" spans="1:11" ht="15" x14ac:dyDescent="0.25">
      <c r="A99" s="21"/>
      <c r="B99" s="21"/>
      <c r="C99" s="19" t="s">
        <v>99</v>
      </c>
      <c r="D99" s="20" t="s">
        <v>149</v>
      </c>
      <c r="E99" s="46" t="s">
        <v>110</v>
      </c>
      <c r="F99" t="str">
        <f t="shared" si="9"/>
        <v>0602-0004</v>
      </c>
      <c r="G99" t="str">
        <f t="shared" si="5"/>
        <v>0602</v>
      </c>
      <c r="H99" t="str">
        <f t="shared" si="6"/>
        <v>Подршка ефективном коришћењу Инструмената за претприступну помоћ ЕУ и развојне помоћи</v>
      </c>
      <c r="I99" t="str">
        <f t="shared" si="7"/>
        <v>0004</v>
      </c>
      <c r="J99" t="str">
        <f t="shared" si="8"/>
        <v>Планирање и програмирање и ефикасно спровођење програма прекограничне и транснационалне сарадње</v>
      </c>
      <c r="K99"/>
    </row>
    <row r="100" spans="1:11" ht="15" x14ac:dyDescent="0.25">
      <c r="A100" s="21"/>
      <c r="B100" s="21"/>
      <c r="C100" s="19" t="s">
        <v>101</v>
      </c>
      <c r="D100" s="20" t="s">
        <v>976</v>
      </c>
      <c r="E100" s="46" t="s">
        <v>110</v>
      </c>
      <c r="F100" t="str">
        <f t="shared" si="9"/>
        <v>0602-0005</v>
      </c>
      <c r="G100" t="str">
        <f t="shared" si="5"/>
        <v>0602</v>
      </c>
      <c r="H100" t="str">
        <f t="shared" si="6"/>
        <v>Подршка ефективном коришћењу Инструмената за претприступну помоћ ЕУ и развојне помоћи</v>
      </c>
      <c r="I100" t="str">
        <f t="shared" si="7"/>
        <v>0005</v>
      </c>
      <c r="J100" t="str">
        <f t="shared" si="8"/>
        <v>Спровођење пројеката ИПА компоненте чији је корисник КЕИ</v>
      </c>
      <c r="K100"/>
    </row>
    <row r="101" spans="1:11" ht="15" x14ac:dyDescent="0.25">
      <c r="A101" s="21"/>
      <c r="B101" s="21"/>
      <c r="C101" s="19" t="s">
        <v>107</v>
      </c>
      <c r="D101" s="20" t="s">
        <v>158</v>
      </c>
      <c r="E101" s="46" t="s">
        <v>110</v>
      </c>
      <c r="F101" t="str">
        <f t="shared" si="9"/>
        <v>0602-4002</v>
      </c>
      <c r="G101" t="str">
        <f t="shared" si="5"/>
        <v>0602</v>
      </c>
      <c r="H101" t="str">
        <f t="shared" si="6"/>
        <v>Подршка ефективном коришћењу Инструмената за претприступну помоћ ЕУ и развојне помоћи</v>
      </c>
      <c r="I101" t="str">
        <f t="shared" si="7"/>
        <v>4002</v>
      </c>
      <c r="J101" t="str">
        <f t="shared" si="8"/>
        <v>ИПА програм прекограничне сарадње Бугарска - Србија</v>
      </c>
      <c r="K101"/>
    </row>
    <row r="102" spans="1:11" ht="15" x14ac:dyDescent="0.25">
      <c r="A102" s="21"/>
      <c r="B102" s="21"/>
      <c r="C102" s="19" t="s">
        <v>133</v>
      </c>
      <c r="D102" s="20" t="s">
        <v>166</v>
      </c>
      <c r="E102" s="46" t="s">
        <v>110</v>
      </c>
      <c r="F102" t="str">
        <f t="shared" si="9"/>
        <v>0602-4003</v>
      </c>
      <c r="G102" t="str">
        <f t="shared" si="5"/>
        <v>0602</v>
      </c>
      <c r="H102" t="str">
        <f t="shared" si="6"/>
        <v>Подршка ефективном коришћењу Инструмената за претприступну помоћ ЕУ и развојне помоћи</v>
      </c>
      <c r="I102" t="str">
        <f t="shared" si="7"/>
        <v>4003</v>
      </c>
      <c r="J102" t="str">
        <f t="shared" si="8"/>
        <v>ИПА програм прекограничне сарадње Румунија - Србија</v>
      </c>
      <c r="K102"/>
    </row>
    <row r="103" spans="1:11" ht="15" x14ac:dyDescent="0.25">
      <c r="A103" s="21"/>
      <c r="B103" s="21"/>
      <c r="C103" s="19" t="s">
        <v>143</v>
      </c>
      <c r="D103" s="20" t="s">
        <v>173</v>
      </c>
      <c r="E103" s="46" t="s">
        <v>110</v>
      </c>
      <c r="F103" t="str">
        <f t="shared" si="9"/>
        <v>0602-4004</v>
      </c>
      <c r="G103" t="str">
        <f t="shared" si="5"/>
        <v>0602</v>
      </c>
      <c r="H103" t="str">
        <f t="shared" si="6"/>
        <v>Подршка ефективном коришћењу Инструмената за претприступну помоћ ЕУ и развојне помоћи</v>
      </c>
      <c r="I103" t="str">
        <f t="shared" si="7"/>
        <v>4004</v>
      </c>
      <c r="J103" t="str">
        <f t="shared" si="8"/>
        <v>ИПА програм прекограничне сарадње Мађарска- Србија</v>
      </c>
      <c r="K103"/>
    </row>
    <row r="104" spans="1:11" ht="15" x14ac:dyDescent="0.25">
      <c r="A104" s="21"/>
      <c r="B104" s="21"/>
      <c r="C104" s="19" t="s">
        <v>179</v>
      </c>
      <c r="D104" s="20" t="s">
        <v>180</v>
      </c>
      <c r="E104" s="46" t="s">
        <v>110</v>
      </c>
      <c r="F104" t="str">
        <f t="shared" si="9"/>
        <v>0602-4005</v>
      </c>
      <c r="G104" t="str">
        <f t="shared" si="5"/>
        <v>0602</v>
      </c>
      <c r="H104" t="str">
        <f t="shared" si="6"/>
        <v>Подршка ефективном коришћењу Инструмената за претприступну помоћ ЕУ и развојне помоћи</v>
      </c>
      <c r="I104" t="str">
        <f t="shared" si="7"/>
        <v>4005</v>
      </c>
      <c r="J104" t="str">
        <f t="shared" si="8"/>
        <v>ИПА програм прекограничне сарадње Хрватска- Србија</v>
      </c>
      <c r="K104"/>
    </row>
    <row r="105" spans="1:11" ht="15" x14ac:dyDescent="0.25">
      <c r="A105" s="21"/>
      <c r="B105" s="21"/>
      <c r="C105" s="19" t="s">
        <v>185</v>
      </c>
      <c r="D105" s="20" t="s">
        <v>186</v>
      </c>
      <c r="E105" s="46" t="s">
        <v>110</v>
      </c>
      <c r="F105" t="str">
        <f t="shared" si="9"/>
        <v>0602-4006</v>
      </c>
      <c r="G105" t="str">
        <f t="shared" si="5"/>
        <v>0602</v>
      </c>
      <c r="H105" t="str">
        <f t="shared" si="6"/>
        <v>Подршка ефективном коришћењу Инструмената за претприступну помоћ ЕУ и развојне помоћи</v>
      </c>
      <c r="I105" t="str">
        <f t="shared" si="7"/>
        <v>4006</v>
      </c>
      <c r="J105" t="str">
        <f t="shared" si="8"/>
        <v>ИПА програм прекограничне сарадње Србија - Босна и Херцеговина</v>
      </c>
      <c r="K105"/>
    </row>
    <row r="106" spans="1:11" ht="15" x14ac:dyDescent="0.25">
      <c r="A106" s="21"/>
      <c r="B106" s="21"/>
      <c r="C106" s="19" t="s">
        <v>190</v>
      </c>
      <c r="D106" s="20" t="s">
        <v>191</v>
      </c>
      <c r="E106" s="46" t="s">
        <v>110</v>
      </c>
      <c r="F106" t="str">
        <f t="shared" si="9"/>
        <v>0602-4007</v>
      </c>
      <c r="G106" t="str">
        <f t="shared" si="5"/>
        <v>0602</v>
      </c>
      <c r="H106" t="str">
        <f t="shared" si="6"/>
        <v>Подршка ефективном коришћењу Инструмената за претприступну помоћ ЕУ и развојне помоћи</v>
      </c>
      <c r="I106" t="str">
        <f t="shared" si="7"/>
        <v>4007</v>
      </c>
      <c r="J106" t="str">
        <f t="shared" si="8"/>
        <v>ИПА програм прекограничне сарадње Србија - Црна Гора</v>
      </c>
      <c r="K106"/>
    </row>
    <row r="107" spans="1:11" ht="15" x14ac:dyDescent="0.25">
      <c r="A107" s="21"/>
      <c r="B107" s="21"/>
      <c r="C107" s="19" t="s">
        <v>198</v>
      </c>
      <c r="D107" s="20" t="s">
        <v>199</v>
      </c>
      <c r="E107" s="46" t="s">
        <v>110</v>
      </c>
      <c r="F107" t="str">
        <f t="shared" si="9"/>
        <v>0602-4008</v>
      </c>
      <c r="G107" t="str">
        <f t="shared" si="5"/>
        <v>0602</v>
      </c>
      <c r="H107" t="str">
        <f t="shared" si="6"/>
        <v>Подршка ефективном коришћењу Инструмената за претприступну помоћ ЕУ и развојне помоћи</v>
      </c>
      <c r="I107" t="str">
        <f t="shared" si="7"/>
        <v>4008</v>
      </c>
      <c r="J107" t="str">
        <f t="shared" si="8"/>
        <v>Транснационални програм Дунав (Југоисточна Европа)</v>
      </c>
      <c r="K107"/>
    </row>
    <row r="108" spans="1:11" ht="15" x14ac:dyDescent="0.25">
      <c r="A108" s="21"/>
      <c r="B108" s="21"/>
      <c r="C108" s="19" t="s">
        <v>201</v>
      </c>
      <c r="D108" s="20" t="s">
        <v>202</v>
      </c>
      <c r="E108" s="46" t="s">
        <v>110</v>
      </c>
      <c r="F108" t="str">
        <f t="shared" si="9"/>
        <v>0602-4009</v>
      </c>
      <c r="G108" t="str">
        <f t="shared" si="5"/>
        <v>0602</v>
      </c>
      <c r="H108" t="str">
        <f t="shared" si="6"/>
        <v>Подршка ефективном коришћењу Инструмената за претприступну помоћ ЕУ и развојне помоћи</v>
      </c>
      <c r="I108" t="str">
        <f t="shared" si="7"/>
        <v>4009</v>
      </c>
      <c r="J108" t="str">
        <f t="shared" si="8"/>
        <v>Јадранско Јонски транснационални програм (Јадрански програм)</v>
      </c>
      <c r="K108"/>
    </row>
    <row r="109" spans="1:11" ht="15" x14ac:dyDescent="0.25">
      <c r="A109" s="21"/>
      <c r="B109" s="21"/>
      <c r="C109" s="19" t="s">
        <v>916</v>
      </c>
      <c r="D109" s="20" t="s">
        <v>917</v>
      </c>
      <c r="E109" s="46" t="s">
        <v>110</v>
      </c>
      <c r="F109" t="str">
        <f t="shared" si="9"/>
        <v>0602-7030</v>
      </c>
      <c r="G109" t="str">
        <f t="shared" si="5"/>
        <v>0602</v>
      </c>
      <c r="H109" t="str">
        <f t="shared" si="6"/>
        <v>Подршка ефективном коришћењу Инструмената за претприступну помоћ ЕУ и развојне помоћи</v>
      </c>
      <c r="I109" t="str">
        <f t="shared" si="7"/>
        <v>7030</v>
      </c>
      <c r="J109" t="str">
        <f t="shared" si="8"/>
        <v>ИПА 2013 - Подршка европским интеграцијама и припрема пројеката за 2014 - 2020</v>
      </c>
      <c r="K109"/>
    </row>
    <row r="110" spans="1:11" ht="15" x14ac:dyDescent="0.25">
      <c r="A110" s="21"/>
      <c r="B110" s="21"/>
      <c r="C110" s="19" t="s">
        <v>1089</v>
      </c>
      <c r="D110" s="20" t="s">
        <v>1090</v>
      </c>
      <c r="E110" s="46" t="s">
        <v>110</v>
      </c>
      <c r="F110" t="str">
        <f t="shared" si="9"/>
        <v>0602-7020</v>
      </c>
      <c r="G110" t="str">
        <f t="shared" si="5"/>
        <v>0602</v>
      </c>
      <c r="H110" t="str">
        <f t="shared" si="6"/>
        <v>Подршка ефективном коришћењу Инструмената за претприступну помоћ ЕУ и развојне помоћи</v>
      </c>
      <c r="I110" t="str">
        <f t="shared" si="7"/>
        <v>7020</v>
      </c>
      <c r="J110" t="str">
        <f t="shared" si="8"/>
        <v>ИПА 2014 - Подршка за учешће у програмима ЕУ</v>
      </c>
      <c r="K110"/>
    </row>
    <row r="111" spans="1:11" ht="15" x14ac:dyDescent="0.25">
      <c r="A111" s="19" t="s">
        <v>340</v>
      </c>
      <c r="B111" s="19" t="s">
        <v>341</v>
      </c>
      <c r="C111" s="19" t="s">
        <v>12</v>
      </c>
      <c r="D111" s="20" t="s">
        <v>342</v>
      </c>
      <c r="E111" s="46" t="s">
        <v>340</v>
      </c>
      <c r="F111" t="str">
        <f t="shared" si="9"/>
        <v>0603-0001</v>
      </c>
      <c r="G111" t="str">
        <f t="shared" si="5"/>
        <v>0603</v>
      </c>
      <c r="H111" t="str">
        <f t="shared" si="6"/>
        <v>Подршка функционисању установа и организација на територији АП Косово и Метохија</v>
      </c>
      <c r="I111" t="str">
        <f t="shared" si="7"/>
        <v>0001</v>
      </c>
      <c r="J111" t="str">
        <f t="shared" si="8"/>
        <v>Подршка функционисању и унапређењу локалних административних капацитета</v>
      </c>
      <c r="K111"/>
    </row>
    <row r="112" spans="1:11" ht="15" x14ac:dyDescent="0.25">
      <c r="A112" s="21"/>
      <c r="B112" s="21"/>
      <c r="C112" s="19" t="s">
        <v>41</v>
      </c>
      <c r="D112" s="20" t="s">
        <v>346</v>
      </c>
      <c r="E112" s="46" t="s">
        <v>340</v>
      </c>
      <c r="F112" t="str">
        <f t="shared" si="9"/>
        <v>0603-0002</v>
      </c>
      <c r="G112" t="str">
        <f t="shared" si="5"/>
        <v>0603</v>
      </c>
      <c r="H112" t="str">
        <f t="shared" si="6"/>
        <v>Подршка функционисању установа и организација на територији АП Косово и Метохија</v>
      </c>
      <c r="I112" t="str">
        <f t="shared" si="7"/>
        <v>0002</v>
      </c>
      <c r="J112" t="str">
        <f t="shared" si="8"/>
        <v>Подршка функционисању васпитно-образовних институција у складу са мрежом школа и предшколских установа</v>
      </c>
      <c r="K112"/>
    </row>
    <row r="113" spans="1:11" ht="15" x14ac:dyDescent="0.25">
      <c r="A113" s="21"/>
      <c r="B113" s="21"/>
      <c r="C113" s="19" t="s">
        <v>78</v>
      </c>
      <c r="D113" s="20" t="s">
        <v>351</v>
      </c>
      <c r="E113" s="46" t="s">
        <v>340</v>
      </c>
      <c r="F113" t="str">
        <f t="shared" si="9"/>
        <v>0603-0003</v>
      </c>
      <c r="G113" t="str">
        <f t="shared" si="5"/>
        <v>0603</v>
      </c>
      <c r="H113" t="str">
        <f t="shared" si="6"/>
        <v>Подршка функционисању установа и организација на територији АП Косово и Метохија</v>
      </c>
      <c r="I113" t="str">
        <f t="shared" si="7"/>
        <v>0003</v>
      </c>
      <c r="J113" t="str">
        <f t="shared" si="8"/>
        <v>Подршка функционисању здравствених институција у складу са мрежом здравствених институција</v>
      </c>
      <c r="K113"/>
    </row>
    <row r="114" spans="1:11" ht="15" x14ac:dyDescent="0.25">
      <c r="A114" s="21"/>
      <c r="B114" s="21"/>
      <c r="C114" s="19" t="s">
        <v>99</v>
      </c>
      <c r="D114" s="20" t="s">
        <v>353</v>
      </c>
      <c r="E114" s="46" t="s">
        <v>340</v>
      </c>
      <c r="F114" t="str">
        <f t="shared" si="9"/>
        <v>0603-0004</v>
      </c>
      <c r="G114" t="str">
        <f t="shared" si="5"/>
        <v>0603</v>
      </c>
      <c r="H114" t="str">
        <f t="shared" si="6"/>
        <v>Подршка функционисању установа и организација на територији АП Косово и Метохија</v>
      </c>
      <c r="I114" t="str">
        <f t="shared" si="7"/>
        <v>0004</v>
      </c>
      <c r="J114" t="str">
        <f t="shared" si="8"/>
        <v>Стручна и административна подршка</v>
      </c>
      <c r="K114"/>
    </row>
    <row r="115" spans="1:11" ht="15" x14ac:dyDescent="0.25">
      <c r="A115" s="19" t="s">
        <v>354</v>
      </c>
      <c r="B115" s="19" t="s">
        <v>355</v>
      </c>
      <c r="C115" s="19" t="s">
        <v>12</v>
      </c>
      <c r="D115" s="20" t="s">
        <v>356</v>
      </c>
      <c r="E115" s="46" t="s">
        <v>354</v>
      </c>
      <c r="F115" t="str">
        <f t="shared" si="9"/>
        <v>0604-0001</v>
      </c>
      <c r="G115" t="str">
        <f t="shared" si="5"/>
        <v>0604</v>
      </c>
      <c r="H115" t="str">
        <f t="shared" si="6"/>
        <v>Подршка унапређењу квалитета живота српског и неалбанског становништва на територији АП Косово и Метохија</v>
      </c>
      <c r="I115" t="str">
        <f t="shared" si="7"/>
        <v>0001</v>
      </c>
      <c r="J115" t="str">
        <f t="shared" si="8"/>
        <v>Подстицај економског развоја</v>
      </c>
      <c r="K115"/>
    </row>
    <row r="116" spans="1:11" ht="15" x14ac:dyDescent="0.25">
      <c r="A116" s="21"/>
      <c r="B116" s="21"/>
      <c r="C116" s="19" t="s">
        <v>41</v>
      </c>
      <c r="D116" s="20" t="s">
        <v>360</v>
      </c>
      <c r="E116" s="46" t="s">
        <v>354</v>
      </c>
      <c r="F116" t="str">
        <f t="shared" si="9"/>
        <v>0604-0002</v>
      </c>
      <c r="G116" t="str">
        <f t="shared" si="5"/>
        <v>0604</v>
      </c>
      <c r="H116" t="str">
        <f t="shared" si="6"/>
        <v>Подршка унапређењу квалитета живота српског и неалбанског становништва на територији АП Косово и Метохија</v>
      </c>
      <c r="I116" t="str">
        <f t="shared" si="7"/>
        <v>0002</v>
      </c>
      <c r="J116" t="str">
        <f t="shared" si="8"/>
        <v>Изградња и реконструкција стамбених објеката</v>
      </c>
      <c r="K116"/>
    </row>
    <row r="117" spans="1:11" ht="15" x14ac:dyDescent="0.25">
      <c r="A117" s="21"/>
      <c r="B117" s="21"/>
      <c r="C117" s="19" t="s">
        <v>78</v>
      </c>
      <c r="D117" s="20" t="s">
        <v>361</v>
      </c>
      <c r="E117" s="46" t="s">
        <v>354</v>
      </c>
      <c r="F117" t="str">
        <f t="shared" si="9"/>
        <v>0604-0003</v>
      </c>
      <c r="G117" t="str">
        <f t="shared" si="5"/>
        <v>0604</v>
      </c>
      <c r="H117" t="str">
        <f t="shared" si="6"/>
        <v>Подршка унапређењу квалитета живота српског и неалбанског становништва на територији АП Косово и Метохија</v>
      </c>
      <c r="I117" t="str">
        <f t="shared" si="7"/>
        <v>0003</v>
      </c>
      <c r="J117" t="str">
        <f t="shared" si="8"/>
        <v>Пружање правне помоћи српском и неалбанском становништву</v>
      </c>
      <c r="K117"/>
    </row>
    <row r="118" spans="1:11" ht="15" x14ac:dyDescent="0.25">
      <c r="A118" s="21"/>
      <c r="B118" s="21"/>
      <c r="C118" s="19" t="s">
        <v>99</v>
      </c>
      <c r="D118" s="20" t="s">
        <v>373</v>
      </c>
      <c r="E118" s="46" t="s">
        <v>354</v>
      </c>
      <c r="F118" t="str">
        <f t="shared" si="9"/>
        <v>0604-0004</v>
      </c>
      <c r="G118" t="str">
        <f t="shared" si="5"/>
        <v>0604</v>
      </c>
      <c r="H118" t="str">
        <f t="shared" si="6"/>
        <v>Подршка унапређењу квалитета живота српског и неалбанског становништва на територији АП Косово и Метохија</v>
      </c>
      <c r="I118" t="str">
        <f t="shared" si="7"/>
        <v>0004</v>
      </c>
      <c r="J118" t="str">
        <f t="shared" si="8"/>
        <v>Подршка социјално угроженом становништву и процесу повратка</v>
      </c>
      <c r="K118"/>
    </row>
    <row r="119" spans="1:11" ht="15" x14ac:dyDescent="0.25">
      <c r="A119" s="21"/>
      <c r="B119" s="21"/>
      <c r="C119" s="19" t="s">
        <v>101</v>
      </c>
      <c r="D119" s="20" t="s">
        <v>374</v>
      </c>
      <c r="E119" s="46" t="s">
        <v>354</v>
      </c>
      <c r="F119" t="str">
        <f t="shared" si="9"/>
        <v>0604-0005</v>
      </c>
      <c r="G119" t="str">
        <f t="shared" si="5"/>
        <v>0604</v>
      </c>
      <c r="H119" t="str">
        <f t="shared" si="6"/>
        <v>Подршка унапређењу квалитета живота српског и неалбанског становништва на територији АП Косово и Метохија</v>
      </c>
      <c r="I119" t="str">
        <f t="shared" si="7"/>
        <v>0005</v>
      </c>
      <c r="J119" t="str">
        <f t="shared" si="8"/>
        <v>Подршка организацијама цивилног друштва</v>
      </c>
      <c r="K119"/>
    </row>
    <row r="120" spans="1:11" ht="15" x14ac:dyDescent="0.25">
      <c r="A120" s="21"/>
      <c r="B120" s="21"/>
      <c r="C120" s="19" t="s">
        <v>39</v>
      </c>
      <c r="D120" s="20" t="s">
        <v>386</v>
      </c>
      <c r="E120" s="46" t="s">
        <v>354</v>
      </c>
      <c r="F120" t="str">
        <f t="shared" si="9"/>
        <v>0604-0006</v>
      </c>
      <c r="G120" t="str">
        <f t="shared" si="5"/>
        <v>0604</v>
      </c>
      <c r="H120" t="str">
        <f t="shared" si="6"/>
        <v>Подршка унапређењу квалитета живота српског и неалбанског становништва на територији АП Косово и Метохија</v>
      </c>
      <c r="I120" t="str">
        <f t="shared" si="7"/>
        <v>0006</v>
      </c>
      <c r="J120" t="str">
        <f t="shared" si="8"/>
        <v>Заштита културне баштине, подршка Српској православној цркви и културним активностима</v>
      </c>
      <c r="K120"/>
    </row>
    <row r="121" spans="1:11" ht="15" x14ac:dyDescent="0.25">
      <c r="A121" s="21"/>
      <c r="B121" s="21"/>
      <c r="C121" s="19" t="s">
        <v>376</v>
      </c>
      <c r="D121" s="20" t="s">
        <v>377</v>
      </c>
      <c r="E121" s="46" t="s">
        <v>354</v>
      </c>
      <c r="F121" t="str">
        <f t="shared" si="9"/>
        <v>0604-7007</v>
      </c>
      <c r="G121" t="str">
        <f t="shared" si="5"/>
        <v>0604</v>
      </c>
      <c r="H121" t="str">
        <f t="shared" si="6"/>
        <v>Подршка унапређењу квалитета живота српског и неалбанског становништва на територији АП Косово и Метохија</v>
      </c>
      <c r="I121" t="str">
        <f t="shared" si="7"/>
        <v>7007</v>
      </c>
      <c r="J121" t="str">
        <f t="shared" si="8"/>
        <v>ИПА 2013 - Сектор унутрашњих послова</v>
      </c>
      <c r="K121"/>
    </row>
    <row r="122" spans="1:11" ht="15" x14ac:dyDescent="0.25">
      <c r="A122" s="21"/>
      <c r="B122" s="21"/>
      <c r="C122" s="19" t="s">
        <v>515</v>
      </c>
      <c r="D122" s="20" t="s">
        <v>516</v>
      </c>
      <c r="E122" s="46" t="s">
        <v>354</v>
      </c>
      <c r="F122" t="str">
        <f t="shared" si="9"/>
        <v>0604-7008</v>
      </c>
      <c r="G122" t="str">
        <f t="shared" si="5"/>
        <v>0604</v>
      </c>
      <c r="H122" t="str">
        <f t="shared" si="6"/>
        <v>Подршка унапређењу квалитета живота српског и неалбанског становништва на територији АП Косово и Метохија</v>
      </c>
      <c r="I122" t="str">
        <f t="shared" si="7"/>
        <v>7008</v>
      </c>
      <c r="J122" t="str">
        <f t="shared" si="8"/>
        <v>ИПА 2012 - Подршка унапређењу животних услова повратника и затварање колективних центара</v>
      </c>
      <c r="K122"/>
    </row>
    <row r="123" spans="1:11" ht="15" x14ac:dyDescent="0.25">
      <c r="A123" s="21"/>
      <c r="B123" s="21"/>
      <c r="C123" s="19" t="s">
        <v>1086</v>
      </c>
      <c r="D123" s="20" t="s">
        <v>1087</v>
      </c>
      <c r="E123" s="46" t="s">
        <v>354</v>
      </c>
      <c r="F123" t="str">
        <f t="shared" si="9"/>
        <v>0604-7028</v>
      </c>
      <c r="G123" t="str">
        <f t="shared" si="5"/>
        <v>0604</v>
      </c>
      <c r="H123" t="str">
        <f t="shared" si="6"/>
        <v>Подршка унапређењу квалитета живота српског и неалбанског становништва на територији АП Косово и Метохија</v>
      </c>
      <c r="I123" t="str">
        <f t="shared" si="7"/>
        <v>7028</v>
      </c>
      <c r="J123" t="str">
        <f t="shared" si="8"/>
        <v>ИПА 2014 - Унутрашњи послови</v>
      </c>
      <c r="K123"/>
    </row>
    <row r="124" spans="1:11" ht="15" x14ac:dyDescent="0.25">
      <c r="A124" s="19" t="s">
        <v>465</v>
      </c>
      <c r="B124" s="19" t="s">
        <v>466</v>
      </c>
      <c r="C124" s="19" t="s">
        <v>12</v>
      </c>
      <c r="D124" s="20" t="s">
        <v>467</v>
      </c>
      <c r="E124" s="46" t="s">
        <v>465</v>
      </c>
      <c r="F124" t="str">
        <f t="shared" si="9"/>
        <v>0605-0001</v>
      </c>
      <c r="G124" t="str">
        <f t="shared" si="5"/>
        <v>0605</v>
      </c>
      <c r="H124" t="str">
        <f t="shared" si="6"/>
        <v>Евиденција, управљање и располагање јавном својином</v>
      </c>
      <c r="I124" t="str">
        <f t="shared" si="7"/>
        <v>0001</v>
      </c>
      <c r="J124" t="str">
        <f t="shared" si="8"/>
        <v>Евидентирање, упис права својине и других стварних права на непокретностима и успостављање јавне својине</v>
      </c>
      <c r="K124"/>
    </row>
    <row r="125" spans="1:11" ht="15" x14ac:dyDescent="0.25">
      <c r="A125" s="21"/>
      <c r="B125" s="21"/>
      <c r="C125" s="19" t="s">
        <v>41</v>
      </c>
      <c r="D125" s="20" t="s">
        <v>532</v>
      </c>
      <c r="E125" s="46" t="s">
        <v>465</v>
      </c>
      <c r="F125" t="str">
        <f t="shared" si="9"/>
        <v>0605-0002</v>
      </c>
      <c r="G125" t="str">
        <f t="shared" si="5"/>
        <v>0605</v>
      </c>
      <c r="H125" t="str">
        <f t="shared" si="6"/>
        <v>Евиденција, управљање и располагање јавном својином</v>
      </c>
      <c r="I125" t="str">
        <f t="shared" si="7"/>
        <v>0002</v>
      </c>
      <c r="J125" t="str">
        <f t="shared" si="8"/>
        <v>Управљање, располагање и заштита државне имовине</v>
      </c>
      <c r="K125"/>
    </row>
    <row r="126" spans="1:11" ht="15" x14ac:dyDescent="0.25">
      <c r="A126" s="21"/>
      <c r="B126" s="21"/>
      <c r="C126" s="19" t="s">
        <v>78</v>
      </c>
      <c r="D126" s="20" t="s">
        <v>1221</v>
      </c>
      <c r="E126" s="46" t="s">
        <v>465</v>
      </c>
      <c r="F126" t="str">
        <f t="shared" si="9"/>
        <v>0605-0003</v>
      </c>
      <c r="G126" t="str">
        <f t="shared" si="5"/>
        <v>0605</v>
      </c>
      <c r="H126" t="str">
        <f t="shared" si="6"/>
        <v>Евиденција, управљање и располагање јавном својином</v>
      </c>
      <c r="I126" t="str">
        <f t="shared" si="7"/>
        <v>0003</v>
      </c>
      <c r="J126" t="str">
        <f t="shared" si="8"/>
        <v>Административна подршка раду Дирекције</v>
      </c>
      <c r="K126"/>
    </row>
    <row r="127" spans="1:11" ht="15" x14ac:dyDescent="0.25">
      <c r="A127" s="19" t="s">
        <v>27</v>
      </c>
      <c r="B127" s="19" t="s">
        <v>28</v>
      </c>
      <c r="C127" s="19" t="s">
        <v>12</v>
      </c>
      <c r="D127" s="20" t="s">
        <v>29</v>
      </c>
      <c r="E127" s="46" t="s">
        <v>27</v>
      </c>
      <c r="F127" t="str">
        <f t="shared" si="9"/>
        <v>0606-0001</v>
      </c>
      <c r="G127" t="str">
        <f t="shared" si="5"/>
        <v>0606</v>
      </c>
      <c r="H127" t="str">
        <f t="shared" si="6"/>
        <v>Подршка раду органа јавне управе</v>
      </c>
      <c r="I127" t="str">
        <f t="shared" si="7"/>
        <v>0001</v>
      </c>
      <c r="J127" t="str">
        <f t="shared" si="8"/>
        <v>Развој људских ресурса</v>
      </c>
      <c r="K127"/>
    </row>
    <row r="128" spans="1:11" ht="15" x14ac:dyDescent="0.25">
      <c r="A128" s="21"/>
      <c r="B128" s="21"/>
      <c r="C128" s="19" t="s">
        <v>41</v>
      </c>
      <c r="D128" s="20" t="s">
        <v>42</v>
      </c>
      <c r="E128" s="46" t="s">
        <v>27</v>
      </c>
      <c r="F128" t="str">
        <f t="shared" si="9"/>
        <v>0606-0002</v>
      </c>
      <c r="G128" t="str">
        <f t="shared" si="5"/>
        <v>0606</v>
      </c>
      <c r="H128" t="str">
        <f t="shared" si="6"/>
        <v>Подршка раду органа јавне управе</v>
      </c>
      <c r="I128" t="str">
        <f t="shared" si="7"/>
        <v>0002</v>
      </c>
      <c r="J128" t="str">
        <f t="shared" si="8"/>
        <v>Подршка развоју функције управљања људским ресурсима</v>
      </c>
      <c r="K128"/>
    </row>
    <row r="129" spans="1:11" ht="15" x14ac:dyDescent="0.25">
      <c r="A129" s="21"/>
      <c r="B129" s="21"/>
      <c r="C129" s="19" t="s">
        <v>78</v>
      </c>
      <c r="D129" s="20" t="s">
        <v>338</v>
      </c>
      <c r="E129" s="46" t="s">
        <v>27</v>
      </c>
      <c r="F129" t="str">
        <f t="shared" si="9"/>
        <v>0606-0003</v>
      </c>
      <c r="G129" t="str">
        <f t="shared" si="5"/>
        <v>0606</v>
      </c>
      <c r="H129" t="str">
        <f t="shared" si="6"/>
        <v>Подршка раду органа јавне управе</v>
      </c>
      <c r="I129" t="str">
        <f t="shared" si="7"/>
        <v>0003</v>
      </c>
      <c r="J129" t="str">
        <f t="shared" si="8"/>
        <v>Администрација и управљање</v>
      </c>
      <c r="K129"/>
    </row>
    <row r="130" spans="1:11" ht="15" x14ac:dyDescent="0.25">
      <c r="A130" s="21"/>
      <c r="B130" s="21"/>
      <c r="C130" s="19" t="s">
        <v>99</v>
      </c>
      <c r="D130" s="20" t="s">
        <v>605</v>
      </c>
      <c r="E130" s="46" t="s">
        <v>27</v>
      </c>
      <c r="F130" t="str">
        <f t="shared" si="9"/>
        <v>0606-0004</v>
      </c>
      <c r="G130" t="str">
        <f t="shared" ref="G130:G193" si="10">IF(A130&gt;0,A130,G129)</f>
        <v>0606</v>
      </c>
      <c r="H130" t="str">
        <f t="shared" ref="H130:H193" si="11">IF(B130&gt;0,B130,H129)</f>
        <v>Подршка раду органа јавне управе</v>
      </c>
      <c r="I130" t="str">
        <f t="shared" ref="I130:I193" si="12">IF(C130&gt;0,C130,I129)</f>
        <v>0004</v>
      </c>
      <c r="J130" t="str">
        <f t="shared" ref="J130:J193" si="13">IF(D130&gt;0,D130,J129)</f>
        <v>Правна заштита имовине и заступање интереса Републике Србије пред домаћим судовима</v>
      </c>
      <c r="K130"/>
    </row>
    <row r="131" spans="1:11" ht="15" x14ac:dyDescent="0.25">
      <c r="A131" s="21"/>
      <c r="B131" s="21"/>
      <c r="C131" s="19" t="s">
        <v>101</v>
      </c>
      <c r="D131" s="20" t="s">
        <v>606</v>
      </c>
      <c r="E131" s="46" t="s">
        <v>27</v>
      </c>
      <c r="F131" t="str">
        <f t="shared" ref="F131:F194" si="14">+CONCATENATE(G131,"-",I131)</f>
        <v>0606-0005</v>
      </c>
      <c r="G131" t="str">
        <f t="shared" si="10"/>
        <v>0606</v>
      </c>
      <c r="H131" t="str">
        <f t="shared" si="11"/>
        <v>Подршка раду органа јавне управе</v>
      </c>
      <c r="I131" t="str">
        <f t="shared" si="12"/>
        <v>0005</v>
      </c>
      <c r="J131" t="str">
        <f t="shared" si="13"/>
        <v>Правна заштита имовине и заступање интереса Републике Србије пред међународним судовима</v>
      </c>
      <c r="K131"/>
    </row>
    <row r="132" spans="1:11" ht="15" x14ac:dyDescent="0.25">
      <c r="A132" s="21"/>
      <c r="B132" s="21"/>
      <c r="C132" s="19" t="s">
        <v>39</v>
      </c>
      <c r="D132" s="20" t="s">
        <v>1187</v>
      </c>
      <c r="E132" s="46" t="s">
        <v>27</v>
      </c>
      <c r="F132" t="str">
        <f t="shared" si="14"/>
        <v>0606-0006</v>
      </c>
      <c r="G132" t="str">
        <f t="shared" si="10"/>
        <v>0606</v>
      </c>
      <c r="H132" t="str">
        <f t="shared" si="11"/>
        <v>Подршка раду органа јавне управе</v>
      </c>
      <c r="I132" t="str">
        <f t="shared" si="12"/>
        <v>0006</v>
      </c>
      <c r="J132" t="str">
        <f t="shared" si="13"/>
        <v>Администрација и управљање и рад писарнице</v>
      </c>
      <c r="K132"/>
    </row>
    <row r="133" spans="1:11" ht="15" x14ac:dyDescent="0.25">
      <c r="A133" s="21"/>
      <c r="B133" s="21"/>
      <c r="C133" s="19" t="s">
        <v>20</v>
      </c>
      <c r="D133" s="20" t="s">
        <v>288</v>
      </c>
      <c r="E133" s="46" t="s">
        <v>27</v>
      </c>
      <c r="F133" t="str">
        <f t="shared" si="14"/>
        <v>0606-0007</v>
      </c>
      <c r="G133" t="str">
        <f t="shared" si="10"/>
        <v>0606</v>
      </c>
      <c r="H133" t="str">
        <f t="shared" si="11"/>
        <v>Подршка раду органа јавне управе</v>
      </c>
      <c r="I133" t="str">
        <f t="shared" si="12"/>
        <v>0007</v>
      </c>
      <c r="J133" t="str">
        <f t="shared" si="13"/>
        <v>Одржавање објеката и oпреме, набавка опреме и материјала</v>
      </c>
      <c r="K133"/>
    </row>
    <row r="134" spans="1:11" ht="15" x14ac:dyDescent="0.25">
      <c r="A134" s="21"/>
      <c r="B134" s="21"/>
      <c r="C134" s="19" t="s">
        <v>55</v>
      </c>
      <c r="D134" s="20" t="s">
        <v>303</v>
      </c>
      <c r="E134" s="46" t="s">
        <v>27</v>
      </c>
      <c r="F134" t="str">
        <f t="shared" si="14"/>
        <v>0606-0008</v>
      </c>
      <c r="G134" t="str">
        <f t="shared" si="10"/>
        <v>0606</v>
      </c>
      <c r="H134" t="str">
        <f t="shared" si="11"/>
        <v>Подршка раду органа јавне управе</v>
      </c>
      <c r="I134" t="str">
        <f t="shared" si="12"/>
        <v>0008</v>
      </c>
      <c r="J134" t="str">
        <f t="shared" si="13"/>
        <v>Информационо-комуникационе, опште и специјализоване услуге</v>
      </c>
      <c r="K134"/>
    </row>
    <row r="135" spans="1:11" ht="15" x14ac:dyDescent="0.25">
      <c r="A135" s="21"/>
      <c r="B135" s="21"/>
      <c r="C135" s="19" t="s">
        <v>90</v>
      </c>
      <c r="D135" s="20" t="s">
        <v>338</v>
      </c>
      <c r="E135" s="46" t="s">
        <v>27</v>
      </c>
      <c r="F135" t="str">
        <f t="shared" si="14"/>
        <v>0606-0009</v>
      </c>
      <c r="G135" t="str">
        <f t="shared" si="10"/>
        <v>0606</v>
      </c>
      <c r="H135" t="str">
        <f t="shared" si="11"/>
        <v>Подршка раду органа јавне управе</v>
      </c>
      <c r="I135" t="str">
        <f t="shared" si="12"/>
        <v>0009</v>
      </c>
      <c r="J135" t="str">
        <f t="shared" si="13"/>
        <v>Администрација и управљање</v>
      </c>
      <c r="K135"/>
    </row>
    <row r="136" spans="1:11" ht="15" x14ac:dyDescent="0.25">
      <c r="A136" s="21"/>
      <c r="B136" s="21"/>
      <c r="C136" s="19" t="s">
        <v>151</v>
      </c>
      <c r="D136" s="20" t="s">
        <v>720</v>
      </c>
      <c r="E136" s="46" t="s">
        <v>27</v>
      </c>
      <c r="F136" t="str">
        <f t="shared" si="14"/>
        <v>0606-0010</v>
      </c>
      <c r="G136" t="str">
        <f t="shared" si="10"/>
        <v>0606</v>
      </c>
      <c r="H136" t="str">
        <f t="shared" si="11"/>
        <v>Подршка раду органа јавне управе</v>
      </c>
      <c r="I136" t="str">
        <f t="shared" si="12"/>
        <v>0010</v>
      </c>
      <c r="J136" t="str">
        <f t="shared" si="13"/>
        <v>Стручни и оперативни послови Северно-бачког управног округа</v>
      </c>
      <c r="K136"/>
    </row>
    <row r="137" spans="1:11" ht="15" x14ac:dyDescent="0.25">
      <c r="A137" s="21"/>
      <c r="B137" s="21"/>
      <c r="C137" s="19" t="s">
        <v>33</v>
      </c>
      <c r="D137" s="20" t="s">
        <v>681</v>
      </c>
      <c r="E137" s="46" t="s">
        <v>27</v>
      </c>
      <c r="F137" t="str">
        <f t="shared" si="14"/>
        <v>0606-0011</v>
      </c>
      <c r="G137" t="str">
        <f t="shared" si="10"/>
        <v>0606</v>
      </c>
      <c r="H137" t="str">
        <f t="shared" si="11"/>
        <v>Подршка раду органа јавне управе</v>
      </c>
      <c r="I137" t="str">
        <f t="shared" si="12"/>
        <v>0011</v>
      </c>
      <c r="J137" t="str">
        <f t="shared" si="13"/>
        <v>Стручни и оперативни послови Средње-банатског управног округа</v>
      </c>
      <c r="K137"/>
    </row>
    <row r="138" spans="1:11" ht="15" x14ac:dyDescent="0.25">
      <c r="A138" s="21"/>
      <c r="B138" s="21"/>
      <c r="C138" s="19" t="s">
        <v>235</v>
      </c>
      <c r="D138" s="20" t="s">
        <v>678</v>
      </c>
      <c r="E138" s="46" t="s">
        <v>27</v>
      </c>
      <c r="F138" t="str">
        <f t="shared" si="14"/>
        <v>0606-0012</v>
      </c>
      <c r="G138" t="str">
        <f t="shared" si="10"/>
        <v>0606</v>
      </c>
      <c r="H138" t="str">
        <f t="shared" si="11"/>
        <v>Подршка раду органа јавне управе</v>
      </c>
      <c r="I138" t="str">
        <f t="shared" si="12"/>
        <v>0012</v>
      </c>
      <c r="J138" t="str">
        <f t="shared" si="13"/>
        <v>Стручни и оперативни послови Северно-банатског управног округа</v>
      </c>
      <c r="K138"/>
    </row>
    <row r="139" spans="1:11" ht="15" x14ac:dyDescent="0.25">
      <c r="A139" s="21"/>
      <c r="B139" s="21"/>
      <c r="C139" s="19" t="s">
        <v>317</v>
      </c>
      <c r="D139" s="20" t="s">
        <v>805</v>
      </c>
      <c r="E139" s="46" t="s">
        <v>27</v>
      </c>
      <c r="F139" t="str">
        <f t="shared" si="14"/>
        <v>0606-0013</v>
      </c>
      <c r="G139" t="str">
        <f t="shared" si="10"/>
        <v>0606</v>
      </c>
      <c r="H139" t="str">
        <f t="shared" si="11"/>
        <v>Подршка раду органа јавне управе</v>
      </c>
      <c r="I139" t="str">
        <f t="shared" si="12"/>
        <v>0013</v>
      </c>
      <c r="J139" t="str">
        <f t="shared" si="13"/>
        <v>Стручни и оперативни послови Јужно-банатског управног округа</v>
      </c>
      <c r="K139"/>
    </row>
    <row r="140" spans="1:11" ht="15" x14ac:dyDescent="0.25">
      <c r="A140" s="21"/>
      <c r="B140" s="21"/>
      <c r="C140" s="19" t="s">
        <v>358</v>
      </c>
      <c r="D140" s="20" t="s">
        <v>667</v>
      </c>
      <c r="E140" s="46" t="s">
        <v>27</v>
      </c>
      <c r="F140" t="str">
        <f t="shared" si="14"/>
        <v>0606-0014</v>
      </c>
      <c r="G140" t="str">
        <f t="shared" si="10"/>
        <v>0606</v>
      </c>
      <c r="H140" t="str">
        <f t="shared" si="11"/>
        <v>Подршка раду органа јавне управе</v>
      </c>
      <c r="I140" t="str">
        <f t="shared" si="12"/>
        <v>0014</v>
      </c>
      <c r="J140" t="str">
        <f t="shared" si="13"/>
        <v>Стручни и оперативни послови Западно-бачког управног округа</v>
      </c>
      <c r="K140"/>
    </row>
    <row r="141" spans="1:11" ht="15" x14ac:dyDescent="0.25">
      <c r="A141" s="21"/>
      <c r="B141" s="21"/>
      <c r="C141" s="19" t="s">
        <v>643</v>
      </c>
      <c r="D141" s="20" t="s">
        <v>644</v>
      </c>
      <c r="E141" s="46" t="s">
        <v>27</v>
      </c>
      <c r="F141" t="str">
        <f t="shared" si="14"/>
        <v>0606-0015</v>
      </c>
      <c r="G141" t="str">
        <f t="shared" si="10"/>
        <v>0606</v>
      </c>
      <c r="H141" t="str">
        <f t="shared" si="11"/>
        <v>Подршка раду органа јавне управе</v>
      </c>
      <c r="I141" t="str">
        <f t="shared" si="12"/>
        <v>0015</v>
      </c>
      <c r="J141" t="str">
        <f t="shared" si="13"/>
        <v>Стручни и оперативни послови Сремског управног округа</v>
      </c>
      <c r="K141"/>
    </row>
    <row r="142" spans="1:11" ht="15" x14ac:dyDescent="0.25">
      <c r="A142" s="21"/>
      <c r="B142" s="21"/>
      <c r="C142" s="19" t="s">
        <v>655</v>
      </c>
      <c r="D142" s="20" t="s">
        <v>656</v>
      </c>
      <c r="E142" s="46" t="s">
        <v>27</v>
      </c>
      <c r="F142" t="str">
        <f t="shared" si="14"/>
        <v>0606-0016</v>
      </c>
      <c r="G142" t="str">
        <f t="shared" si="10"/>
        <v>0606</v>
      </c>
      <c r="H142" t="str">
        <f t="shared" si="11"/>
        <v>Подршка раду органа јавне управе</v>
      </c>
      <c r="I142" t="str">
        <f t="shared" si="12"/>
        <v>0016</v>
      </c>
      <c r="J142" t="str">
        <f t="shared" si="13"/>
        <v>Стручни и оперативни послови Јужно-бачког управног округа</v>
      </c>
      <c r="K142"/>
    </row>
    <row r="143" spans="1:11" ht="15" x14ac:dyDescent="0.25">
      <c r="A143" s="21"/>
      <c r="B143" s="21"/>
      <c r="C143" s="19" t="s">
        <v>566</v>
      </c>
      <c r="D143" s="20" t="s">
        <v>567</v>
      </c>
      <c r="E143" s="46" t="s">
        <v>27</v>
      </c>
      <c r="F143" t="str">
        <f t="shared" si="14"/>
        <v>0606-0017</v>
      </c>
      <c r="G143" t="str">
        <f t="shared" si="10"/>
        <v>0606</v>
      </c>
      <c r="H143" t="str">
        <f t="shared" si="11"/>
        <v>Подршка раду органа јавне управе</v>
      </c>
      <c r="I143" t="str">
        <f t="shared" si="12"/>
        <v>0017</v>
      </c>
      <c r="J143" t="str">
        <f t="shared" si="13"/>
        <v>Стручни и оперативни послови Мачванског управног округа</v>
      </c>
      <c r="K143"/>
    </row>
    <row r="144" spans="1:11" ht="15" x14ac:dyDescent="0.25">
      <c r="A144" s="21"/>
      <c r="B144" s="21"/>
      <c r="C144" s="19" t="s">
        <v>523</v>
      </c>
      <c r="D144" s="20" t="s">
        <v>524</v>
      </c>
      <c r="E144" s="46" t="s">
        <v>27</v>
      </c>
      <c r="F144" t="str">
        <f t="shared" si="14"/>
        <v>0606-0018</v>
      </c>
      <c r="G144" t="str">
        <f t="shared" si="10"/>
        <v>0606</v>
      </c>
      <c r="H144" t="str">
        <f t="shared" si="11"/>
        <v>Подршка раду органа јавне управе</v>
      </c>
      <c r="I144" t="str">
        <f t="shared" si="12"/>
        <v>0018</v>
      </c>
      <c r="J144" t="str">
        <f t="shared" si="13"/>
        <v>Стручни и оперативни послови Колубарског управног округа</v>
      </c>
      <c r="K144"/>
    </row>
    <row r="145" spans="1:11" ht="15" x14ac:dyDescent="0.25">
      <c r="A145" s="21"/>
      <c r="B145" s="21"/>
      <c r="C145" s="19" t="s">
        <v>482</v>
      </c>
      <c r="D145" s="20" t="s">
        <v>483</v>
      </c>
      <c r="E145" s="46" t="s">
        <v>27</v>
      </c>
      <c r="F145" t="str">
        <f t="shared" si="14"/>
        <v>0606-0019</v>
      </c>
      <c r="G145" t="str">
        <f t="shared" si="10"/>
        <v>0606</v>
      </c>
      <c r="H145" t="str">
        <f t="shared" si="11"/>
        <v>Подршка раду органа јавне управе</v>
      </c>
      <c r="I145" t="str">
        <f t="shared" si="12"/>
        <v>0019</v>
      </c>
      <c r="J145" t="str">
        <f t="shared" si="13"/>
        <v>Стручни и оперативни послови Подунавског управног округа</v>
      </c>
      <c r="K145"/>
    </row>
    <row r="146" spans="1:11" ht="15" x14ac:dyDescent="0.25">
      <c r="A146" s="21"/>
      <c r="B146" s="21"/>
      <c r="C146" s="19" t="s">
        <v>544</v>
      </c>
      <c r="D146" s="20" t="s">
        <v>545</v>
      </c>
      <c r="E146" s="46" t="s">
        <v>27</v>
      </c>
      <c r="F146" t="str">
        <f t="shared" si="14"/>
        <v>0606-0020</v>
      </c>
      <c r="G146" t="str">
        <f t="shared" si="10"/>
        <v>0606</v>
      </c>
      <c r="H146" t="str">
        <f t="shared" si="11"/>
        <v>Подршка раду органа јавне управе</v>
      </c>
      <c r="I146" t="str">
        <f t="shared" si="12"/>
        <v>0020</v>
      </c>
      <c r="J146" t="str">
        <f t="shared" si="13"/>
        <v>Стручни и оперативни послови Браничевског управног округа</v>
      </c>
      <c r="K146"/>
    </row>
    <row r="147" spans="1:11" ht="15" x14ac:dyDescent="0.25">
      <c r="A147" s="21"/>
      <c r="B147" s="21"/>
      <c r="C147" s="19" t="s">
        <v>616</v>
      </c>
      <c r="D147" s="20" t="s">
        <v>617</v>
      </c>
      <c r="E147" s="46" t="s">
        <v>27</v>
      </c>
      <c r="F147" t="str">
        <f t="shared" si="14"/>
        <v>0606-0021</v>
      </c>
      <c r="G147" t="str">
        <f t="shared" si="10"/>
        <v>0606</v>
      </c>
      <c r="H147" t="str">
        <f t="shared" si="11"/>
        <v>Подршка раду органа јавне управе</v>
      </c>
      <c r="I147" t="str">
        <f t="shared" si="12"/>
        <v>0021</v>
      </c>
      <c r="J147" t="str">
        <f t="shared" si="13"/>
        <v>Стручни и оперативни послови Шумадијског управног округа</v>
      </c>
      <c r="K147"/>
    </row>
    <row r="148" spans="1:11" ht="15" x14ac:dyDescent="0.25">
      <c r="A148" s="21"/>
      <c r="B148" s="21"/>
      <c r="C148" s="19" t="s">
        <v>479</v>
      </c>
      <c r="D148" s="20" t="s">
        <v>480</v>
      </c>
      <c r="E148" s="46" t="s">
        <v>27</v>
      </c>
      <c r="F148" t="str">
        <f t="shared" si="14"/>
        <v>0606-0022</v>
      </c>
      <c r="G148" t="str">
        <f t="shared" si="10"/>
        <v>0606</v>
      </c>
      <c r="H148" t="str">
        <f t="shared" si="11"/>
        <v>Подршка раду органа јавне управе</v>
      </c>
      <c r="I148" t="str">
        <f t="shared" si="12"/>
        <v>0022</v>
      </c>
      <c r="J148" t="str">
        <f t="shared" si="13"/>
        <v>Стручни и оперативни послови Поморавског управног округа</v>
      </c>
      <c r="K148"/>
    </row>
    <row r="149" spans="1:11" ht="15" x14ac:dyDescent="0.25">
      <c r="A149" s="21"/>
      <c r="B149" s="21"/>
      <c r="C149" s="19" t="s">
        <v>409</v>
      </c>
      <c r="D149" s="20" t="s">
        <v>410</v>
      </c>
      <c r="E149" s="46" t="s">
        <v>27</v>
      </c>
      <c r="F149" t="str">
        <f t="shared" si="14"/>
        <v>0606-0023</v>
      </c>
      <c r="G149" t="str">
        <f t="shared" si="10"/>
        <v>0606</v>
      </c>
      <c r="H149" t="str">
        <f t="shared" si="11"/>
        <v>Подршка раду органа јавне управе</v>
      </c>
      <c r="I149" t="str">
        <f t="shared" si="12"/>
        <v>0023</v>
      </c>
      <c r="J149" t="str">
        <f t="shared" si="13"/>
        <v>Стручни и оперативни послови Борског управног округа</v>
      </c>
      <c r="K149"/>
    </row>
    <row r="150" spans="1:11" ht="15" x14ac:dyDescent="0.25">
      <c r="A150" s="21"/>
      <c r="B150" s="21"/>
      <c r="C150" s="19" t="s">
        <v>526</v>
      </c>
      <c r="D150" s="20" t="s">
        <v>527</v>
      </c>
      <c r="E150" s="46" t="s">
        <v>27</v>
      </c>
      <c r="F150" t="str">
        <f t="shared" si="14"/>
        <v>0606-0024</v>
      </c>
      <c r="G150" t="str">
        <f t="shared" si="10"/>
        <v>0606</v>
      </c>
      <c r="H150" t="str">
        <f t="shared" si="11"/>
        <v>Подршка раду органа јавне управе</v>
      </c>
      <c r="I150" t="str">
        <f t="shared" si="12"/>
        <v>0024</v>
      </c>
      <c r="J150" t="str">
        <f t="shared" si="13"/>
        <v>Стручни и оперативни послови Зајечарског управног округа</v>
      </c>
      <c r="K150"/>
    </row>
    <row r="151" spans="1:11" ht="15" x14ac:dyDescent="0.25">
      <c r="A151" s="21"/>
      <c r="B151" s="21"/>
      <c r="C151" s="19" t="s">
        <v>703</v>
      </c>
      <c r="D151" s="20" t="s">
        <v>704</v>
      </c>
      <c r="E151" s="46" t="s">
        <v>27</v>
      </c>
      <c r="F151" t="str">
        <f t="shared" si="14"/>
        <v>0606-0025</v>
      </c>
      <c r="G151" t="str">
        <f t="shared" si="10"/>
        <v>0606</v>
      </c>
      <c r="H151" t="str">
        <f t="shared" si="11"/>
        <v>Подршка раду органа јавне управе</v>
      </c>
      <c r="I151" t="str">
        <f t="shared" si="12"/>
        <v>0025</v>
      </c>
      <c r="J151" t="str">
        <f t="shared" si="13"/>
        <v>Стручни и оперативни послови Златиборског управног округа</v>
      </c>
      <c r="K151"/>
    </row>
    <row r="152" spans="1:11" ht="15" x14ac:dyDescent="0.25">
      <c r="A152" s="21"/>
      <c r="B152" s="21"/>
      <c r="C152" s="19" t="s">
        <v>652</v>
      </c>
      <c r="D152" s="20" t="s">
        <v>653</v>
      </c>
      <c r="E152" s="46" t="s">
        <v>27</v>
      </c>
      <c r="F152" t="str">
        <f t="shared" si="14"/>
        <v>0606-0026</v>
      </c>
      <c r="G152" t="str">
        <f t="shared" si="10"/>
        <v>0606</v>
      </c>
      <c r="H152" t="str">
        <f t="shared" si="11"/>
        <v>Подршка раду органа јавне управе</v>
      </c>
      <c r="I152" t="str">
        <f t="shared" si="12"/>
        <v>0026</v>
      </c>
      <c r="J152" t="str">
        <f t="shared" si="13"/>
        <v>Стручни и оперативни послови Моравичког управног округа</v>
      </c>
      <c r="K152"/>
    </row>
    <row r="153" spans="1:11" ht="15" x14ac:dyDescent="0.25">
      <c r="A153" s="21"/>
      <c r="B153" s="21"/>
      <c r="C153" s="19" t="s">
        <v>495</v>
      </c>
      <c r="D153" s="20" t="s">
        <v>496</v>
      </c>
      <c r="E153" s="46" t="s">
        <v>27</v>
      </c>
      <c r="F153" t="str">
        <f t="shared" si="14"/>
        <v>0606-0027</v>
      </c>
      <c r="G153" t="str">
        <f t="shared" si="10"/>
        <v>0606</v>
      </c>
      <c r="H153" t="str">
        <f t="shared" si="11"/>
        <v>Подршка раду органа јавне управе</v>
      </c>
      <c r="I153" t="str">
        <f t="shared" si="12"/>
        <v>0027</v>
      </c>
      <c r="J153" t="str">
        <f t="shared" si="13"/>
        <v>Стручни и оперативни послови Рашког управног округа</v>
      </c>
      <c r="K153"/>
    </row>
    <row r="154" spans="1:11" ht="15" x14ac:dyDescent="0.25">
      <c r="A154" s="21"/>
      <c r="B154" s="21"/>
      <c r="C154" s="19" t="s">
        <v>469</v>
      </c>
      <c r="D154" s="20" t="s">
        <v>470</v>
      </c>
      <c r="E154" s="46" t="s">
        <v>27</v>
      </c>
      <c r="F154" t="str">
        <f t="shared" si="14"/>
        <v>0606-0028</v>
      </c>
      <c r="G154" t="str">
        <f t="shared" si="10"/>
        <v>0606</v>
      </c>
      <c r="H154" t="str">
        <f t="shared" si="11"/>
        <v>Подршка раду органа јавне управе</v>
      </c>
      <c r="I154" t="str">
        <f t="shared" si="12"/>
        <v>0028</v>
      </c>
      <c r="J154" t="str">
        <f t="shared" si="13"/>
        <v>Стручни и оперативни послови Расинског управног округа</v>
      </c>
      <c r="K154"/>
    </row>
    <row r="155" spans="1:11" ht="15" x14ac:dyDescent="0.25">
      <c r="A155" s="21"/>
      <c r="B155" s="21"/>
      <c r="C155" s="19" t="s">
        <v>646</v>
      </c>
      <c r="D155" s="20" t="s">
        <v>647</v>
      </c>
      <c r="E155" s="46" t="s">
        <v>27</v>
      </c>
      <c r="F155" t="str">
        <f t="shared" si="14"/>
        <v>0606-0029</v>
      </c>
      <c r="G155" t="str">
        <f t="shared" si="10"/>
        <v>0606</v>
      </c>
      <c r="H155" t="str">
        <f t="shared" si="11"/>
        <v>Подршка раду органа јавне управе</v>
      </c>
      <c r="I155" t="str">
        <f t="shared" si="12"/>
        <v>0029</v>
      </c>
      <c r="J155" t="str">
        <f t="shared" si="13"/>
        <v>Стручни и оперативни послови Нишавског управног округа</v>
      </c>
      <c r="K155"/>
    </row>
    <row r="156" spans="1:11" ht="15" x14ac:dyDescent="0.25">
      <c r="A156" s="21"/>
      <c r="B156" s="21"/>
      <c r="C156" s="19" t="s">
        <v>711</v>
      </c>
      <c r="D156" s="20" t="s">
        <v>712</v>
      </c>
      <c r="E156" s="46" t="s">
        <v>27</v>
      </c>
      <c r="F156" t="str">
        <f t="shared" si="14"/>
        <v>0606-0030</v>
      </c>
      <c r="G156" t="str">
        <f t="shared" si="10"/>
        <v>0606</v>
      </c>
      <c r="H156" t="str">
        <f t="shared" si="11"/>
        <v>Подршка раду органа јавне управе</v>
      </c>
      <c r="I156" t="str">
        <f t="shared" si="12"/>
        <v>0030</v>
      </c>
      <c r="J156" t="str">
        <f t="shared" si="13"/>
        <v>Стручни и оперативни послови Топличког управног округа</v>
      </c>
      <c r="K156"/>
    </row>
    <row r="157" spans="1:11" ht="15" x14ac:dyDescent="0.25">
      <c r="A157" s="21"/>
      <c r="B157" s="21"/>
      <c r="C157" s="19" t="s">
        <v>649</v>
      </c>
      <c r="D157" s="20" t="s">
        <v>650</v>
      </c>
      <c r="E157" s="46" t="s">
        <v>27</v>
      </c>
      <c r="F157" t="str">
        <f t="shared" si="14"/>
        <v>0606-0031</v>
      </c>
      <c r="G157" t="str">
        <f t="shared" si="10"/>
        <v>0606</v>
      </c>
      <c r="H157" t="str">
        <f t="shared" si="11"/>
        <v>Подршка раду органа јавне управе</v>
      </c>
      <c r="I157" t="str">
        <f t="shared" si="12"/>
        <v>0031</v>
      </c>
      <c r="J157" t="str">
        <f t="shared" si="13"/>
        <v>Стручни и оперативни послови Пиротског управног округа</v>
      </c>
      <c r="K157"/>
    </row>
    <row r="158" spans="1:11" ht="15" x14ac:dyDescent="0.25">
      <c r="A158" s="21"/>
      <c r="B158" s="21"/>
      <c r="C158" s="19" t="s">
        <v>578</v>
      </c>
      <c r="D158" s="20" t="s">
        <v>579</v>
      </c>
      <c r="E158" s="46" t="s">
        <v>27</v>
      </c>
      <c r="F158" t="str">
        <f t="shared" si="14"/>
        <v>0606-0032</v>
      </c>
      <c r="G158" t="str">
        <f t="shared" si="10"/>
        <v>0606</v>
      </c>
      <c r="H158" t="str">
        <f t="shared" si="11"/>
        <v>Подршка раду органа јавне управе</v>
      </c>
      <c r="I158" t="str">
        <f t="shared" si="12"/>
        <v>0032</v>
      </c>
      <c r="J158" t="str">
        <f t="shared" si="13"/>
        <v>Стручни и оперативни послови Јабланичког управног округа</v>
      </c>
      <c r="K158"/>
    </row>
    <row r="159" spans="1:11" ht="15" x14ac:dyDescent="0.25">
      <c r="A159" s="21"/>
      <c r="B159" s="21"/>
      <c r="C159" s="19" t="s">
        <v>584</v>
      </c>
      <c r="D159" s="20" t="s">
        <v>585</v>
      </c>
      <c r="E159" s="46" t="s">
        <v>27</v>
      </c>
      <c r="F159" t="str">
        <f t="shared" si="14"/>
        <v>0606-0033</v>
      </c>
      <c r="G159" t="str">
        <f t="shared" si="10"/>
        <v>0606</v>
      </c>
      <c r="H159" t="str">
        <f t="shared" si="11"/>
        <v>Подршка раду органа јавне управе</v>
      </c>
      <c r="I159" t="str">
        <f t="shared" si="12"/>
        <v>0033</v>
      </c>
      <c r="J159" t="str">
        <f t="shared" si="13"/>
        <v>Стручни и оперативни послови Пчињског управног округа</v>
      </c>
      <c r="K159"/>
    </row>
    <row r="160" spans="1:11" ht="15" x14ac:dyDescent="0.25">
      <c r="A160" s="21"/>
      <c r="B160" s="21"/>
      <c r="C160" s="19" t="s">
        <v>575</v>
      </c>
      <c r="D160" s="20" t="s">
        <v>576</v>
      </c>
      <c r="E160" s="46" t="s">
        <v>27</v>
      </c>
      <c r="F160" t="str">
        <f t="shared" si="14"/>
        <v>0606-0034</v>
      </c>
      <c r="G160" t="str">
        <f t="shared" si="10"/>
        <v>0606</v>
      </c>
      <c r="H160" t="str">
        <f t="shared" si="11"/>
        <v>Подршка раду органа јавне управе</v>
      </c>
      <c r="I160" t="str">
        <f t="shared" si="12"/>
        <v>0034</v>
      </c>
      <c r="J160" t="str">
        <f t="shared" si="13"/>
        <v>Стручни и оперативни послови Косовског управног округа</v>
      </c>
      <c r="K160"/>
    </row>
    <row r="161" spans="1:11" ht="15" x14ac:dyDescent="0.25">
      <c r="A161" s="21"/>
      <c r="B161" s="21"/>
      <c r="C161" s="19" t="s">
        <v>731</v>
      </c>
      <c r="D161" s="20" t="s">
        <v>732</v>
      </c>
      <c r="E161" s="46" t="s">
        <v>27</v>
      </c>
      <c r="F161" t="str">
        <f t="shared" si="14"/>
        <v>0606-0035</v>
      </c>
      <c r="G161" t="str">
        <f t="shared" si="10"/>
        <v>0606</v>
      </c>
      <c r="H161" t="str">
        <f t="shared" si="11"/>
        <v>Подршка раду органа јавне управе</v>
      </c>
      <c r="I161" t="str">
        <f t="shared" si="12"/>
        <v>0035</v>
      </c>
      <c r="J161" t="str">
        <f t="shared" si="13"/>
        <v>Стручни и оперативни послови Пећког управног округа</v>
      </c>
      <c r="K161"/>
    </row>
    <row r="162" spans="1:11" ht="15" x14ac:dyDescent="0.25">
      <c r="A162" s="21"/>
      <c r="B162" s="21"/>
      <c r="C162" s="19" t="s">
        <v>672</v>
      </c>
      <c r="D162" s="20" t="s">
        <v>673</v>
      </c>
      <c r="E162" s="46" t="s">
        <v>27</v>
      </c>
      <c r="F162" t="str">
        <f t="shared" si="14"/>
        <v>0606-0036</v>
      </c>
      <c r="G162" t="str">
        <f t="shared" si="10"/>
        <v>0606</v>
      </c>
      <c r="H162" t="str">
        <f t="shared" si="11"/>
        <v>Подршка раду органа јавне управе</v>
      </c>
      <c r="I162" t="str">
        <f t="shared" si="12"/>
        <v>0036</v>
      </c>
      <c r="J162" t="str">
        <f t="shared" si="13"/>
        <v>Стручни и оперативни послови Призренског управног округа</v>
      </c>
      <c r="K162"/>
    </row>
    <row r="163" spans="1:11" ht="15" x14ac:dyDescent="0.25">
      <c r="A163" s="21"/>
      <c r="B163" s="21"/>
      <c r="C163" s="19" t="s">
        <v>717</v>
      </c>
      <c r="D163" s="20" t="s">
        <v>718</v>
      </c>
      <c r="E163" s="46" t="s">
        <v>27</v>
      </c>
      <c r="F163" t="str">
        <f t="shared" si="14"/>
        <v>0606-0037</v>
      </c>
      <c r="G163" t="str">
        <f t="shared" si="10"/>
        <v>0606</v>
      </c>
      <c r="H163" t="str">
        <f t="shared" si="11"/>
        <v>Подршка раду органа јавне управе</v>
      </c>
      <c r="I163" t="str">
        <f t="shared" si="12"/>
        <v>0037</v>
      </c>
      <c r="J163" t="str">
        <f t="shared" si="13"/>
        <v>Стручни и оперативни послови Косовско-митровачког управног округа</v>
      </c>
      <c r="K163"/>
    </row>
    <row r="164" spans="1:11" ht="15" x14ac:dyDescent="0.25">
      <c r="A164" s="21"/>
      <c r="B164" s="21"/>
      <c r="C164" s="19" t="s">
        <v>830</v>
      </c>
      <c r="D164" s="20" t="s">
        <v>831</v>
      </c>
      <c r="E164" s="46" t="s">
        <v>27</v>
      </c>
      <c r="F164" t="str">
        <f t="shared" si="14"/>
        <v>0606-0038</v>
      </c>
      <c r="G164" t="str">
        <f t="shared" si="10"/>
        <v>0606</v>
      </c>
      <c r="H164" t="str">
        <f t="shared" si="11"/>
        <v>Подршка раду органа јавне управе</v>
      </c>
      <c r="I164" t="str">
        <f t="shared" si="12"/>
        <v>0038</v>
      </c>
      <c r="J164" t="str">
        <f t="shared" si="13"/>
        <v>Стручни и оперативни послови Косовско-поморавског управног округа</v>
      </c>
      <c r="K164"/>
    </row>
    <row r="165" spans="1:11" ht="15" x14ac:dyDescent="0.25">
      <c r="A165" s="21"/>
      <c r="B165" s="21"/>
      <c r="C165" s="19" t="s">
        <v>97</v>
      </c>
      <c r="D165" s="20" t="s">
        <v>307</v>
      </c>
      <c r="E165" s="46" t="s">
        <v>27</v>
      </c>
      <c r="F165" t="str">
        <f t="shared" si="14"/>
        <v>0606-5001</v>
      </c>
      <c r="G165" t="str">
        <f t="shared" si="10"/>
        <v>0606</v>
      </c>
      <c r="H165" t="str">
        <f t="shared" si="11"/>
        <v>Подршка раду органа јавне управе</v>
      </c>
      <c r="I165" t="str">
        <f t="shared" si="12"/>
        <v>5001</v>
      </c>
      <c r="J165" t="str">
        <f t="shared" si="13"/>
        <v>Набавка софтверских лиценци</v>
      </c>
      <c r="K165"/>
    </row>
    <row r="166" spans="1:11" ht="15" x14ac:dyDescent="0.25">
      <c r="A166" s="21"/>
      <c r="B166" s="21"/>
      <c r="C166" s="19" t="s">
        <v>281</v>
      </c>
      <c r="D166" s="20" t="s">
        <v>1047</v>
      </c>
      <c r="E166" s="46" t="s">
        <v>27</v>
      </c>
      <c r="F166" t="str">
        <f t="shared" si="14"/>
        <v>0606-5005</v>
      </c>
      <c r="G166" t="str">
        <f t="shared" si="10"/>
        <v>0606</v>
      </c>
      <c r="H166" t="str">
        <f t="shared" si="11"/>
        <v>Подршка раду органа јавне управе</v>
      </c>
      <c r="I166" t="str">
        <f t="shared" si="12"/>
        <v>5005</v>
      </c>
      <c r="J166" t="str">
        <f t="shared" si="13"/>
        <v>Успостављање ЦЕРТ-а</v>
      </c>
      <c r="K166"/>
    </row>
    <row r="167" spans="1:11" ht="15" x14ac:dyDescent="0.25">
      <c r="A167" s="21"/>
      <c r="B167" s="21"/>
      <c r="C167" s="19" t="s">
        <v>508</v>
      </c>
      <c r="D167" s="20" t="s">
        <v>1046</v>
      </c>
      <c r="E167" s="46" t="s">
        <v>27</v>
      </c>
      <c r="F167" t="str">
        <f t="shared" si="14"/>
        <v>0606-5006</v>
      </c>
      <c r="G167" t="str">
        <f t="shared" si="10"/>
        <v>0606</v>
      </c>
      <c r="H167" t="str">
        <f t="shared" si="11"/>
        <v>Подршка раду органа јавне управе</v>
      </c>
      <c r="I167" t="str">
        <f t="shared" si="12"/>
        <v>5006</v>
      </c>
      <c r="J167" t="str">
        <f t="shared" si="13"/>
        <v>Одржавање софтверских лиценци</v>
      </c>
      <c r="K167"/>
    </row>
    <row r="168" spans="1:11" ht="15" x14ac:dyDescent="0.25">
      <c r="A168" s="21"/>
      <c r="B168" s="21"/>
      <c r="C168" s="19" t="s">
        <v>814</v>
      </c>
      <c r="D168" s="20" t="s">
        <v>1132</v>
      </c>
      <c r="E168" s="46" t="s">
        <v>27</v>
      </c>
      <c r="F168" t="str">
        <f t="shared" si="14"/>
        <v>0606-0039</v>
      </c>
      <c r="G168" t="str">
        <f t="shared" si="10"/>
        <v>0606</v>
      </c>
      <c r="H168" t="str">
        <f t="shared" si="11"/>
        <v>Подршка раду органа јавне управе</v>
      </c>
      <c r="I168" t="str">
        <f t="shared" si="12"/>
        <v>0039</v>
      </c>
      <c r="J168" t="str">
        <f t="shared" si="13"/>
        <v>Извршење судских поступака</v>
      </c>
      <c r="K168"/>
    </row>
    <row r="169" spans="1:11" ht="15" x14ac:dyDescent="0.25">
      <c r="A169" s="19" t="s">
        <v>571</v>
      </c>
      <c r="B169" s="19" t="s">
        <v>572</v>
      </c>
      <c r="C169" s="19" t="s">
        <v>12</v>
      </c>
      <c r="D169" s="20" t="s">
        <v>573</v>
      </c>
      <c r="E169" s="46" t="s">
        <v>571</v>
      </c>
      <c r="F169" t="str">
        <f t="shared" si="14"/>
        <v>0607-0001</v>
      </c>
      <c r="G169" t="str">
        <f t="shared" si="10"/>
        <v>0607</v>
      </c>
      <c r="H169" t="str">
        <f t="shared" si="11"/>
        <v>Систем државне управе</v>
      </c>
      <c r="I169" t="str">
        <f t="shared" si="12"/>
        <v>0001</v>
      </c>
      <c r="J169" t="str">
        <f t="shared" si="13"/>
        <v>Управна инспекција</v>
      </c>
      <c r="K169"/>
    </row>
    <row r="170" spans="1:11" ht="15" x14ac:dyDescent="0.25">
      <c r="A170" s="21"/>
      <c r="B170" s="21"/>
      <c r="C170" s="19" t="s">
        <v>39</v>
      </c>
      <c r="D170" s="20" t="s">
        <v>638</v>
      </c>
      <c r="E170" s="46" t="s">
        <v>571</v>
      </c>
      <c r="F170" t="str">
        <f t="shared" si="14"/>
        <v>0607-0006</v>
      </c>
      <c r="G170" t="str">
        <f t="shared" si="10"/>
        <v>0607</v>
      </c>
      <c r="H170" t="str">
        <f t="shared" si="11"/>
        <v>Систем државне управе</v>
      </c>
      <c r="I170" t="str">
        <f t="shared" si="12"/>
        <v>0006</v>
      </c>
      <c r="J170" t="str">
        <f t="shared" si="13"/>
        <v>Нормативно уређење и надзор у систему државне управе</v>
      </c>
      <c r="K170"/>
    </row>
    <row r="171" spans="1:11" ht="15" x14ac:dyDescent="0.25">
      <c r="A171" s="21"/>
      <c r="B171" s="21"/>
      <c r="C171" s="19" t="s">
        <v>20</v>
      </c>
      <c r="D171" s="20" t="s">
        <v>639</v>
      </c>
      <c r="E171" s="46" t="s">
        <v>571</v>
      </c>
      <c r="F171" t="str">
        <f t="shared" si="14"/>
        <v>0607-0007</v>
      </c>
      <c r="G171" t="str">
        <f t="shared" si="10"/>
        <v>0607</v>
      </c>
      <c r="H171" t="str">
        <f t="shared" si="11"/>
        <v>Систем државне управе</v>
      </c>
      <c r="I171" t="str">
        <f t="shared" si="12"/>
        <v>0007</v>
      </c>
      <c r="J171" t="str">
        <f t="shared" si="13"/>
        <v>Управљање и развој система матичних књига</v>
      </c>
      <c r="K171"/>
    </row>
    <row r="172" spans="1:11" ht="15" x14ac:dyDescent="0.25">
      <c r="A172" s="21"/>
      <c r="B172" s="21"/>
      <c r="C172" s="19" t="s">
        <v>90</v>
      </c>
      <c r="D172" s="20" t="s">
        <v>338</v>
      </c>
      <c r="E172" s="46" t="s">
        <v>571</v>
      </c>
      <c r="F172" t="str">
        <f t="shared" si="14"/>
        <v>0607-0009</v>
      </c>
      <c r="G172" t="str">
        <f t="shared" si="10"/>
        <v>0607</v>
      </c>
      <c r="H172" t="str">
        <f t="shared" si="11"/>
        <v>Систем државне управе</v>
      </c>
      <c r="I172" t="str">
        <f t="shared" si="12"/>
        <v>0009</v>
      </c>
      <c r="J172" t="str">
        <f t="shared" si="13"/>
        <v>Администрација и управљање</v>
      </c>
      <c r="K172"/>
    </row>
    <row r="173" spans="1:11" ht="15" x14ac:dyDescent="0.25">
      <c r="A173" s="21"/>
      <c r="B173" s="21"/>
      <c r="C173" s="19" t="s">
        <v>151</v>
      </c>
      <c r="D173" s="20" t="s">
        <v>1048</v>
      </c>
      <c r="E173" s="46" t="s">
        <v>571</v>
      </c>
      <c r="F173" t="str">
        <f t="shared" si="14"/>
        <v>0607-0010</v>
      </c>
      <c r="G173" t="str">
        <f t="shared" si="10"/>
        <v>0607</v>
      </c>
      <c r="H173" t="str">
        <f t="shared" si="11"/>
        <v>Систем државне управе</v>
      </c>
      <c r="I173" t="str">
        <f t="shared" si="12"/>
        <v>0010</v>
      </c>
      <c r="J173" t="str">
        <f t="shared" si="13"/>
        <v>Подршка раду ЈП Службени гласник</v>
      </c>
      <c r="K173"/>
    </row>
    <row r="174" spans="1:11" ht="15" x14ac:dyDescent="0.25">
      <c r="A174" s="21"/>
      <c r="B174" s="21"/>
      <c r="C174" s="19" t="s">
        <v>122</v>
      </c>
      <c r="D174" s="20" t="s">
        <v>841</v>
      </c>
      <c r="E174" s="46" t="s">
        <v>571</v>
      </c>
      <c r="F174" t="str">
        <f t="shared" si="14"/>
        <v>0607-4001</v>
      </c>
      <c r="G174" t="str">
        <f t="shared" si="10"/>
        <v>0607</v>
      </c>
      <c r="H174" t="str">
        <f t="shared" si="11"/>
        <v>Систем државне управе</v>
      </c>
      <c r="I174" t="str">
        <f t="shared" si="12"/>
        <v>4001</v>
      </c>
      <c r="J174" t="str">
        <f t="shared" si="13"/>
        <v>Успостављање Регистра запослених и ангажованих лица у јавном сектору</v>
      </c>
      <c r="K174"/>
    </row>
    <row r="175" spans="1:11" ht="15" x14ac:dyDescent="0.25">
      <c r="A175" s="21"/>
      <c r="B175" s="21"/>
      <c r="C175" s="19" t="s">
        <v>107</v>
      </c>
      <c r="D175" s="20" t="s">
        <v>842</v>
      </c>
      <c r="E175" s="46" t="s">
        <v>571</v>
      </c>
      <c r="F175" t="str">
        <f t="shared" si="14"/>
        <v>0607-4002</v>
      </c>
      <c r="G175" t="str">
        <f t="shared" si="10"/>
        <v>0607</v>
      </c>
      <c r="H175" t="str">
        <f t="shared" si="11"/>
        <v>Систем државне управе</v>
      </c>
      <c r="I175" t="str">
        <f t="shared" si="12"/>
        <v>4002</v>
      </c>
      <c r="J175" t="str">
        <f t="shared" si="13"/>
        <v>Обука државних службеника у оквиру државне управе</v>
      </c>
      <c r="K175"/>
    </row>
    <row r="176" spans="1:11" ht="15" x14ac:dyDescent="0.25">
      <c r="A176" s="19" t="s">
        <v>412</v>
      </c>
      <c r="B176" s="19" t="s">
        <v>413</v>
      </c>
      <c r="C176" s="19" t="s">
        <v>12</v>
      </c>
      <c r="D176" s="20" t="s">
        <v>1133</v>
      </c>
      <c r="E176" s="46" t="s">
        <v>412</v>
      </c>
      <c r="F176" t="str">
        <f t="shared" si="14"/>
        <v>0608-0001</v>
      </c>
      <c r="G176" t="str">
        <f t="shared" si="10"/>
        <v>0608</v>
      </c>
      <c r="H176" t="str">
        <f t="shared" si="11"/>
        <v>Систем локалне самоуправе</v>
      </c>
      <c r="I176" t="str">
        <f t="shared" si="12"/>
        <v>0001</v>
      </c>
      <c r="J176" t="str">
        <f t="shared" si="13"/>
        <v>Подршка локалној самоуправи</v>
      </c>
      <c r="K176"/>
    </row>
    <row r="177" spans="1:11" ht="15" x14ac:dyDescent="0.25">
      <c r="A177" s="21"/>
      <c r="B177" s="21"/>
      <c r="C177" s="19" t="s">
        <v>41</v>
      </c>
      <c r="D177" s="20" t="s">
        <v>414</v>
      </c>
      <c r="E177" s="46" t="s">
        <v>412</v>
      </c>
      <c r="F177" t="str">
        <f t="shared" si="14"/>
        <v>0608-0002</v>
      </c>
      <c r="G177" t="str">
        <f t="shared" si="10"/>
        <v>0608</v>
      </c>
      <c r="H177" t="str">
        <f t="shared" si="11"/>
        <v>Систем локалне самоуправе</v>
      </c>
      <c r="I177" t="str">
        <f t="shared" si="12"/>
        <v>0002</v>
      </c>
      <c r="J177" t="str">
        <f t="shared" si="13"/>
        <v>Нормативно уређење и надзор у области локалне самоуправе</v>
      </c>
      <c r="K177"/>
    </row>
    <row r="178" spans="1:11" ht="15" x14ac:dyDescent="0.25">
      <c r="A178" s="21"/>
      <c r="B178" s="21"/>
      <c r="C178" s="19" t="s">
        <v>78</v>
      </c>
      <c r="D178" s="20" t="s">
        <v>441</v>
      </c>
      <c r="E178" s="46" t="s">
        <v>412</v>
      </c>
      <c r="F178" t="str">
        <f t="shared" si="14"/>
        <v>0608-0003</v>
      </c>
      <c r="G178" t="str">
        <f t="shared" si="10"/>
        <v>0608</v>
      </c>
      <c r="H178" t="str">
        <f t="shared" si="11"/>
        <v>Систем локалне самоуправе</v>
      </c>
      <c r="I178" t="str">
        <f t="shared" si="12"/>
        <v>0003</v>
      </c>
      <c r="J178" t="str">
        <f t="shared" si="13"/>
        <v>Јачање капацитета локалне самоуправе</v>
      </c>
      <c r="K178"/>
    </row>
    <row r="179" spans="1:11" ht="15" x14ac:dyDescent="0.25">
      <c r="A179" s="21"/>
      <c r="B179" s="21"/>
      <c r="C179" s="19" t="s">
        <v>99</v>
      </c>
      <c r="D179" s="20" t="s">
        <v>454</v>
      </c>
      <c r="E179" s="46" t="s">
        <v>412</v>
      </c>
      <c r="F179" t="str">
        <f t="shared" si="14"/>
        <v>0608-0004</v>
      </c>
      <c r="G179" t="str">
        <f t="shared" si="10"/>
        <v>0608</v>
      </c>
      <c r="H179" t="str">
        <f t="shared" si="11"/>
        <v>Систем локалне самоуправе</v>
      </c>
      <c r="I179" t="str">
        <f t="shared" si="12"/>
        <v>0004</v>
      </c>
      <c r="J179" t="str">
        <f t="shared" si="13"/>
        <v>Подршка развоју и функционисању система локалне самоуправе</v>
      </c>
      <c r="K179"/>
    </row>
    <row r="180" spans="1:11" ht="15" x14ac:dyDescent="0.25">
      <c r="A180" s="21"/>
      <c r="B180" s="21"/>
      <c r="C180" s="19" t="s">
        <v>101</v>
      </c>
      <c r="D180" s="20" t="s">
        <v>928</v>
      </c>
      <c r="E180" s="46" t="s">
        <v>412</v>
      </c>
      <c r="F180" t="str">
        <f t="shared" si="14"/>
        <v>0608-0005</v>
      </c>
      <c r="G180" t="str">
        <f t="shared" si="10"/>
        <v>0608</v>
      </c>
      <c r="H180" t="str">
        <f t="shared" si="11"/>
        <v>Систем локалне самоуправе</v>
      </c>
      <c r="I180" t="str">
        <f t="shared" si="12"/>
        <v>0005</v>
      </c>
      <c r="J180" t="str">
        <f t="shared" si="13"/>
        <v>Подршка раду Заједничког консултативног одбора Комитета региона Европске уније и Републике Србије</v>
      </c>
      <c r="K180"/>
    </row>
    <row r="181" spans="1:11" ht="15" x14ac:dyDescent="0.25">
      <c r="A181" s="19" t="s">
        <v>426</v>
      </c>
      <c r="B181" s="19" t="s">
        <v>427</v>
      </c>
      <c r="C181" s="19" t="s">
        <v>12</v>
      </c>
      <c r="D181" s="20" t="s">
        <v>640</v>
      </c>
      <c r="E181" s="46" t="s">
        <v>426</v>
      </c>
      <c r="F181" t="str">
        <f t="shared" si="14"/>
        <v>0609-0001</v>
      </c>
      <c r="G181" t="str">
        <f t="shared" si="10"/>
        <v>0609</v>
      </c>
      <c r="H181" t="str">
        <f t="shared" si="11"/>
        <v>E-Управа</v>
      </c>
      <c r="I181" t="str">
        <f t="shared" si="12"/>
        <v>0001</v>
      </c>
      <c r="J181" t="str">
        <f t="shared" si="13"/>
        <v>Развој е-евиденција и регистри</v>
      </c>
      <c r="K181"/>
    </row>
    <row r="182" spans="1:11" ht="15" x14ac:dyDescent="0.25">
      <c r="A182" s="21"/>
      <c r="B182" s="21"/>
      <c r="C182" s="19" t="s">
        <v>41</v>
      </c>
      <c r="D182" s="20" t="s">
        <v>440</v>
      </c>
      <c r="E182" s="46" t="s">
        <v>426</v>
      </c>
      <c r="F182" t="str">
        <f t="shared" si="14"/>
        <v>0609-0002</v>
      </c>
      <c r="G182" t="str">
        <f t="shared" si="10"/>
        <v>0609</v>
      </c>
      <c r="H182" t="str">
        <f t="shared" si="11"/>
        <v>E-Управа</v>
      </c>
      <c r="I182" t="str">
        <f t="shared" si="12"/>
        <v>0002</v>
      </c>
      <c r="J182" t="str">
        <f t="shared" si="13"/>
        <v>Развој инфраструктуре електронске управе и електронских услуга</v>
      </c>
      <c r="K182"/>
    </row>
    <row r="183" spans="1:11" ht="15" x14ac:dyDescent="0.25">
      <c r="A183" s="21"/>
      <c r="B183" s="21"/>
      <c r="C183" s="19" t="s">
        <v>122</v>
      </c>
      <c r="D183" s="20" t="s">
        <v>975</v>
      </c>
      <c r="E183" s="46" t="s">
        <v>426</v>
      </c>
      <c r="F183" t="str">
        <f t="shared" si="14"/>
        <v>0609-4001</v>
      </c>
      <c r="G183" t="str">
        <f t="shared" si="10"/>
        <v>0609</v>
      </c>
      <c r="H183" t="str">
        <f t="shared" si="11"/>
        <v>E-Управа</v>
      </c>
      <c r="I183" t="str">
        <f t="shared" si="12"/>
        <v>4001</v>
      </c>
      <c r="J183" t="str">
        <f t="shared" si="13"/>
        <v>Развој софтверске инфраструктуре еУправе</v>
      </c>
      <c r="K183"/>
    </row>
    <row r="184" spans="1:11" ht="15" x14ac:dyDescent="0.25">
      <c r="A184" s="21"/>
      <c r="B184" s="21"/>
      <c r="C184" s="19" t="s">
        <v>107</v>
      </c>
      <c r="D184" s="20" t="s">
        <v>428</v>
      </c>
      <c r="E184" s="46" t="s">
        <v>426</v>
      </c>
      <c r="F184" t="str">
        <f t="shared" si="14"/>
        <v>0609-4002</v>
      </c>
      <c r="G184" t="str">
        <f t="shared" si="10"/>
        <v>0609</v>
      </c>
      <c r="H184" t="str">
        <f t="shared" si="11"/>
        <v>E-Управа</v>
      </c>
      <c r="I184" t="str">
        <f t="shared" si="12"/>
        <v>4002</v>
      </c>
      <c r="J184" t="str">
        <f t="shared" si="13"/>
        <v>Успостављање јединственог информационог система за инспекције - E - инспектор</v>
      </c>
      <c r="K184"/>
    </row>
    <row r="185" spans="1:11" ht="15" x14ac:dyDescent="0.25">
      <c r="A185" s="21"/>
      <c r="B185" s="21"/>
      <c r="C185" s="19" t="s">
        <v>133</v>
      </c>
      <c r="D185" s="20" t="s">
        <v>978</v>
      </c>
      <c r="E185" s="46" t="s">
        <v>426</v>
      </c>
      <c r="F185" t="str">
        <f t="shared" si="14"/>
        <v>0609-4003</v>
      </c>
      <c r="G185" t="str">
        <f t="shared" si="10"/>
        <v>0609</v>
      </c>
      <c r="H185" t="str">
        <f t="shared" si="11"/>
        <v>E-Управа</v>
      </c>
      <c r="I185" t="str">
        <f t="shared" si="12"/>
        <v>4003</v>
      </c>
      <c r="J185" t="str">
        <f t="shared" si="13"/>
        <v>Имплементација електронских регистара органа и организација јавне управе и запослених у систему јавне управе</v>
      </c>
      <c r="K185"/>
    </row>
    <row r="186" spans="1:11" ht="15" x14ac:dyDescent="0.25">
      <c r="A186" s="21"/>
      <c r="B186" s="21"/>
      <c r="C186" s="19" t="s">
        <v>143</v>
      </c>
      <c r="D186" s="20" t="s">
        <v>982</v>
      </c>
      <c r="E186" s="46" t="s">
        <v>426</v>
      </c>
      <c r="F186" t="str">
        <f t="shared" si="14"/>
        <v>0609-4004</v>
      </c>
      <c r="G186" t="str">
        <f t="shared" si="10"/>
        <v>0609</v>
      </c>
      <c r="H186" t="str">
        <f t="shared" si="11"/>
        <v>E-Управа</v>
      </c>
      <c r="I186" t="str">
        <f t="shared" si="12"/>
        <v>4004</v>
      </c>
      <c r="J186" t="str">
        <f t="shared" si="13"/>
        <v>Успостављање Дата центра за регистре, Backup Centar и  Disaster Recovery</v>
      </c>
      <c r="K186"/>
    </row>
    <row r="187" spans="1:11" ht="15" x14ac:dyDescent="0.25">
      <c r="A187" s="21"/>
      <c r="B187" s="21"/>
      <c r="C187" s="19" t="s">
        <v>179</v>
      </c>
      <c r="D187" s="20" t="s">
        <v>985</v>
      </c>
      <c r="E187" s="46" t="s">
        <v>426</v>
      </c>
      <c r="F187" t="str">
        <f t="shared" si="14"/>
        <v>0609-4005</v>
      </c>
      <c r="G187" t="str">
        <f t="shared" si="10"/>
        <v>0609</v>
      </c>
      <c r="H187" t="str">
        <f t="shared" si="11"/>
        <v>E-Управа</v>
      </c>
      <c r="I187" t="str">
        <f t="shared" si="12"/>
        <v>4005</v>
      </c>
      <c r="J187" t="str">
        <f t="shared" si="13"/>
        <v>Набавка хардверске инфраструктуре потребне за несметани рад целокупног ИС за инспекције</v>
      </c>
      <c r="K187"/>
    </row>
    <row r="188" spans="1:11" ht="15" x14ac:dyDescent="0.25">
      <c r="A188" s="19" t="s">
        <v>1105</v>
      </c>
      <c r="B188" s="19" t="s">
        <v>1106</v>
      </c>
      <c r="C188" s="19" t="s">
        <v>101</v>
      </c>
      <c r="D188" s="20" t="s">
        <v>1107</v>
      </c>
      <c r="E188" s="46" t="s">
        <v>1105</v>
      </c>
      <c r="F188" t="str">
        <f t="shared" si="14"/>
        <v>0610-0005</v>
      </c>
      <c r="G188" t="str">
        <f t="shared" si="10"/>
        <v>0610</v>
      </c>
      <c r="H188" t="str">
        <f t="shared" si="11"/>
        <v>Развој система јавних политика</v>
      </c>
      <c r="I188" t="str">
        <f t="shared" si="12"/>
        <v>0005</v>
      </c>
      <c r="J188" t="str">
        <f t="shared" si="13"/>
        <v>Анализа ефеката прописа</v>
      </c>
      <c r="K188"/>
    </row>
    <row r="189" spans="1:11" ht="15" x14ac:dyDescent="0.25">
      <c r="A189" s="21"/>
      <c r="B189" s="21"/>
      <c r="C189" s="19" t="s">
        <v>39</v>
      </c>
      <c r="D189" s="20" t="s">
        <v>1110</v>
      </c>
      <c r="E189" s="46" t="s">
        <v>1105</v>
      </c>
      <c r="F189" t="str">
        <f t="shared" si="14"/>
        <v>0610-0006</v>
      </c>
      <c r="G189" t="str">
        <f t="shared" si="10"/>
        <v>0610</v>
      </c>
      <c r="H189" t="str">
        <f t="shared" si="11"/>
        <v>Развој система јавних политика</v>
      </c>
      <c r="I189" t="str">
        <f t="shared" si="12"/>
        <v>0006</v>
      </c>
      <c r="J189" t="str">
        <f t="shared" si="13"/>
        <v>Управљање квалитетом јавних политика</v>
      </c>
      <c r="K189"/>
    </row>
    <row r="190" spans="1:11" ht="15" x14ac:dyDescent="0.25">
      <c r="A190" s="19" t="s">
        <v>512</v>
      </c>
      <c r="B190" s="19" t="s">
        <v>513</v>
      </c>
      <c r="C190" s="19" t="s">
        <v>12</v>
      </c>
      <c r="D190" s="20" t="s">
        <v>517</v>
      </c>
      <c r="E190" s="46" t="s">
        <v>512</v>
      </c>
      <c r="F190" t="str">
        <f t="shared" si="14"/>
        <v>0611-0001</v>
      </c>
      <c r="G190" t="str">
        <f t="shared" si="10"/>
        <v>0611</v>
      </c>
      <c r="H190" t="str">
        <f t="shared" si="11"/>
        <v>Израда резултата званичне статистике</v>
      </c>
      <c r="I190" t="str">
        <f t="shared" si="12"/>
        <v>0001</v>
      </c>
      <c r="J190" t="str">
        <f t="shared" si="13"/>
        <v>Демографија и друштвене статистике</v>
      </c>
      <c r="K190"/>
    </row>
    <row r="191" spans="1:11" ht="15" x14ac:dyDescent="0.25">
      <c r="A191" s="21"/>
      <c r="B191" s="21"/>
      <c r="C191" s="19" t="s">
        <v>41</v>
      </c>
      <c r="D191" s="20" t="s">
        <v>514</v>
      </c>
      <c r="E191" s="46" t="s">
        <v>512</v>
      </c>
      <c r="F191" t="str">
        <f t="shared" si="14"/>
        <v>0611-0002</v>
      </c>
      <c r="G191" t="str">
        <f t="shared" si="10"/>
        <v>0611</v>
      </c>
      <c r="H191" t="str">
        <f t="shared" si="11"/>
        <v>Израда резултата званичне статистике</v>
      </c>
      <c r="I191" t="str">
        <f t="shared" si="12"/>
        <v>0002</v>
      </c>
      <c r="J191" t="str">
        <f t="shared" si="13"/>
        <v>Макроекономске статистике и статистика пољопривреде</v>
      </c>
      <c r="K191"/>
    </row>
    <row r="192" spans="1:11" ht="15" x14ac:dyDescent="0.25">
      <c r="A192" s="21"/>
      <c r="B192" s="21"/>
      <c r="C192" s="19" t="s">
        <v>78</v>
      </c>
      <c r="D192" s="20" t="s">
        <v>518</v>
      </c>
      <c r="E192" s="46" t="s">
        <v>512</v>
      </c>
      <c r="F192" t="str">
        <f t="shared" si="14"/>
        <v>0611-0003</v>
      </c>
      <c r="G192" t="str">
        <f t="shared" si="10"/>
        <v>0611</v>
      </c>
      <c r="H192" t="str">
        <f t="shared" si="11"/>
        <v>Израда резултата званичне статистике</v>
      </c>
      <c r="I192" t="str">
        <f t="shared" si="12"/>
        <v>0003</v>
      </c>
      <c r="J192" t="str">
        <f t="shared" si="13"/>
        <v>Пословне статистике</v>
      </c>
      <c r="K192"/>
    </row>
    <row r="193" spans="1:11" ht="15" x14ac:dyDescent="0.25">
      <c r="A193" s="21"/>
      <c r="B193" s="21"/>
      <c r="C193" s="19" t="s">
        <v>99</v>
      </c>
      <c r="D193" s="20" t="s">
        <v>338</v>
      </c>
      <c r="E193" s="46" t="s">
        <v>512</v>
      </c>
      <c r="F193" t="str">
        <f t="shared" si="14"/>
        <v>0611-0004</v>
      </c>
      <c r="G193" t="str">
        <f t="shared" si="10"/>
        <v>0611</v>
      </c>
      <c r="H193" t="str">
        <f t="shared" si="11"/>
        <v>Израда резултата званичне статистике</v>
      </c>
      <c r="I193" t="str">
        <f t="shared" si="12"/>
        <v>0004</v>
      </c>
      <c r="J193" t="str">
        <f t="shared" si="13"/>
        <v>Администрација и управљање</v>
      </c>
      <c r="K193"/>
    </row>
    <row r="194" spans="1:11" ht="15" x14ac:dyDescent="0.25">
      <c r="A194" s="21"/>
      <c r="B194" s="21"/>
      <c r="C194" s="19" t="s">
        <v>122</v>
      </c>
      <c r="D194" s="20" t="s">
        <v>520</v>
      </c>
      <c r="E194" s="46" t="s">
        <v>512</v>
      </c>
      <c r="F194" t="str">
        <f t="shared" si="14"/>
        <v>0611-4001</v>
      </c>
      <c r="G194" t="str">
        <f t="shared" ref="G194:G257" si="15">IF(A194&gt;0,A194,G193)</f>
        <v>0611</v>
      </c>
      <c r="H194" t="str">
        <f t="shared" ref="H194:H257" si="16">IF(B194&gt;0,B194,H193)</f>
        <v>Израда резултата званичне статистике</v>
      </c>
      <c r="I194" t="str">
        <f t="shared" ref="I194:I257" si="17">IF(C194&gt;0,C194,I193)</f>
        <v>4001</v>
      </c>
      <c r="J194" t="str">
        <f t="shared" ref="J194:J257" si="18">IF(D194&gt;0,D194,J193)</f>
        <v>Усаглашавање званичне статистике са европским статистичким системом</v>
      </c>
      <c r="K194"/>
    </row>
    <row r="195" spans="1:11" ht="15" x14ac:dyDescent="0.25">
      <c r="A195" s="19" t="s">
        <v>393</v>
      </c>
      <c r="B195" s="19" t="s">
        <v>394</v>
      </c>
      <c r="C195" s="19" t="s">
        <v>12</v>
      </c>
      <c r="D195" s="20" t="s">
        <v>407</v>
      </c>
      <c r="E195" s="46" t="s">
        <v>393</v>
      </c>
      <c r="F195" t="str">
        <f t="shared" ref="F195:F258" si="19">+CONCATENATE(G195,"-",I195)</f>
        <v>0612-0001</v>
      </c>
      <c r="G195" t="str">
        <f t="shared" si="15"/>
        <v>0612</v>
      </c>
      <c r="H195" t="str">
        <f t="shared" si="16"/>
        <v>Развој система и заштита права у поступцима јавних набавки</v>
      </c>
      <c r="I195" t="str">
        <f t="shared" si="17"/>
        <v>0001</v>
      </c>
      <c r="J195" t="str">
        <f t="shared" si="18"/>
        <v>Развој и праћење система јавних набавки</v>
      </c>
      <c r="K195"/>
    </row>
    <row r="196" spans="1:11" ht="15" x14ac:dyDescent="0.25">
      <c r="A196" s="21"/>
      <c r="B196" s="21"/>
      <c r="C196" s="19" t="s">
        <v>41</v>
      </c>
      <c r="D196" s="20" t="s">
        <v>395</v>
      </c>
      <c r="E196" s="46" t="s">
        <v>393</v>
      </c>
      <c r="F196" t="str">
        <f t="shared" si="19"/>
        <v>0612-0002</v>
      </c>
      <c r="G196" t="str">
        <f t="shared" si="15"/>
        <v>0612</v>
      </c>
      <c r="H196" t="str">
        <f t="shared" si="16"/>
        <v>Развој система и заштита права у поступцима јавних набавки</v>
      </c>
      <c r="I196" t="str">
        <f t="shared" si="17"/>
        <v>0002</v>
      </c>
      <c r="J196" t="str">
        <f t="shared" si="18"/>
        <v>Заштитa права у поступцима јавних набавки</v>
      </c>
      <c r="K196"/>
    </row>
    <row r="197" spans="1:11" ht="15" x14ac:dyDescent="0.25">
      <c r="A197" s="21"/>
      <c r="B197" s="21"/>
      <c r="C197" s="19" t="s">
        <v>101</v>
      </c>
      <c r="D197" s="20" t="s">
        <v>1222</v>
      </c>
      <c r="E197" s="46" t="s">
        <v>393</v>
      </c>
      <c r="F197" t="str">
        <f t="shared" si="19"/>
        <v>0612-0005</v>
      </c>
      <c r="G197" t="str">
        <f t="shared" si="15"/>
        <v>0612</v>
      </c>
      <c r="H197" t="str">
        <f t="shared" si="16"/>
        <v>Развој система и заштита права у поступцима јавних набавки</v>
      </c>
      <c r="I197" t="str">
        <f t="shared" si="17"/>
        <v>0005</v>
      </c>
      <c r="J197" t="str">
        <f t="shared" si="18"/>
        <v>Административна подршка раду Републичке комисије</v>
      </c>
      <c r="K197"/>
    </row>
    <row r="198" spans="1:11" ht="15" x14ac:dyDescent="0.25">
      <c r="A198" s="21"/>
      <c r="B198" s="21"/>
      <c r="C198" s="19" t="s">
        <v>618</v>
      </c>
      <c r="D198" s="20" t="s">
        <v>619</v>
      </c>
      <c r="E198" s="46" t="s">
        <v>393</v>
      </c>
      <c r="F198" t="str">
        <f t="shared" si="19"/>
        <v>0612-7003</v>
      </c>
      <c r="G198" t="str">
        <f t="shared" si="15"/>
        <v>0612</v>
      </c>
      <c r="H198" t="str">
        <f t="shared" si="16"/>
        <v>Развој система и заштита права у поступцима јавних набавки</v>
      </c>
      <c r="I198" t="str">
        <f t="shared" si="17"/>
        <v>7003</v>
      </c>
      <c r="J198" t="str">
        <f t="shared" si="18"/>
        <v>ИПА 2013 - Реформа јавне управе</v>
      </c>
      <c r="K198"/>
    </row>
    <row r="199" spans="1:11" ht="15" x14ac:dyDescent="0.25">
      <c r="A199" s="19" t="s">
        <v>18</v>
      </c>
      <c r="B199" s="19" t="s">
        <v>19</v>
      </c>
      <c r="C199" s="19" t="s">
        <v>12</v>
      </c>
      <c r="D199" s="20" t="s">
        <v>274</v>
      </c>
      <c r="E199" s="46" t="s">
        <v>18</v>
      </c>
      <c r="F199" t="str">
        <f t="shared" si="19"/>
        <v>0701-0001</v>
      </c>
      <c r="G199" t="str">
        <f t="shared" si="15"/>
        <v>0701</v>
      </c>
      <c r="H199" t="str">
        <f t="shared" si="16"/>
        <v>Уређење и надзор у области саобраћаја</v>
      </c>
      <c r="I199" t="str">
        <f t="shared" si="17"/>
        <v>0001</v>
      </c>
      <c r="J199" t="str">
        <f t="shared" si="18"/>
        <v>Друмски транспорт, путеви и безбедност саобраћаја</v>
      </c>
      <c r="K199"/>
    </row>
    <row r="200" spans="1:11" ht="15" x14ac:dyDescent="0.25">
      <c r="A200" s="21"/>
      <c r="B200" s="21"/>
      <c r="C200" s="19" t="s">
        <v>41</v>
      </c>
      <c r="D200" s="20" t="s">
        <v>284</v>
      </c>
      <c r="E200" s="46" t="s">
        <v>18</v>
      </c>
      <c r="F200" t="str">
        <f t="shared" si="19"/>
        <v>0701-0002</v>
      </c>
      <c r="G200" t="str">
        <f t="shared" si="15"/>
        <v>0701</v>
      </c>
      <c r="H200" t="str">
        <f t="shared" si="16"/>
        <v>Уређење и надзор у области саобраћаја</v>
      </c>
      <c r="I200" t="str">
        <f t="shared" si="17"/>
        <v>0002</v>
      </c>
      <c r="J200" t="str">
        <f t="shared" si="18"/>
        <v>Железнички и интермодални саобраћај</v>
      </c>
      <c r="K200"/>
    </row>
    <row r="201" spans="1:11" ht="15" x14ac:dyDescent="0.25">
      <c r="A201" s="21"/>
      <c r="B201" s="21"/>
      <c r="C201" s="19" t="s">
        <v>78</v>
      </c>
      <c r="D201" s="20" t="s">
        <v>302</v>
      </c>
      <c r="E201" s="46" t="s">
        <v>18</v>
      </c>
      <c r="F201" t="str">
        <f t="shared" si="19"/>
        <v>0701-0003</v>
      </c>
      <c r="G201" t="str">
        <f t="shared" si="15"/>
        <v>0701</v>
      </c>
      <c r="H201" t="str">
        <f t="shared" si="16"/>
        <v>Уређење и надзор у области саобраћаја</v>
      </c>
      <c r="I201" t="str">
        <f t="shared" si="17"/>
        <v>0003</v>
      </c>
      <c r="J201" t="str">
        <f t="shared" si="18"/>
        <v>Водни саобраћај</v>
      </c>
      <c r="K201"/>
    </row>
    <row r="202" spans="1:11" ht="15" x14ac:dyDescent="0.25">
      <c r="A202" s="21"/>
      <c r="B202" s="21"/>
      <c r="C202" s="19" t="s">
        <v>99</v>
      </c>
      <c r="D202" s="20" t="s">
        <v>321</v>
      </c>
      <c r="E202" s="46" t="s">
        <v>18</v>
      </c>
      <c r="F202" t="str">
        <f t="shared" si="19"/>
        <v>0701-0004</v>
      </c>
      <c r="G202" t="str">
        <f t="shared" si="15"/>
        <v>0701</v>
      </c>
      <c r="H202" t="str">
        <f t="shared" si="16"/>
        <v>Уређење и надзор у области саобраћаја</v>
      </c>
      <c r="I202" t="str">
        <f t="shared" si="17"/>
        <v>0004</v>
      </c>
      <c r="J202" t="str">
        <f t="shared" si="18"/>
        <v>Ваздушни саобраћај</v>
      </c>
      <c r="K202"/>
    </row>
    <row r="203" spans="1:11" ht="15" x14ac:dyDescent="0.25">
      <c r="A203" s="21"/>
      <c r="B203" s="21"/>
      <c r="C203" s="19" t="s">
        <v>101</v>
      </c>
      <c r="D203" s="20" t="s">
        <v>338</v>
      </c>
      <c r="E203" s="46" t="s">
        <v>18</v>
      </c>
      <c r="F203" t="str">
        <f t="shared" si="19"/>
        <v>0701-0005</v>
      </c>
      <c r="G203" t="str">
        <f t="shared" si="15"/>
        <v>0701</v>
      </c>
      <c r="H203" t="str">
        <f t="shared" si="16"/>
        <v>Уређење и надзор у области саобраћаја</v>
      </c>
      <c r="I203" t="str">
        <f t="shared" si="17"/>
        <v>0005</v>
      </c>
      <c r="J203" t="str">
        <f t="shared" si="18"/>
        <v>Администрација и управљање</v>
      </c>
      <c r="K203"/>
    </row>
    <row r="204" spans="1:11" ht="15" x14ac:dyDescent="0.25">
      <c r="A204" s="21"/>
      <c r="B204" s="21"/>
      <c r="C204" s="19" t="s">
        <v>39</v>
      </c>
      <c r="D204" s="20" t="s">
        <v>385</v>
      </c>
      <c r="E204" s="46" t="s">
        <v>18</v>
      </c>
      <c r="F204" t="str">
        <f t="shared" si="19"/>
        <v>0701-0006</v>
      </c>
      <c r="G204" t="str">
        <f t="shared" si="15"/>
        <v>0701</v>
      </c>
      <c r="H204" t="str">
        <f t="shared" si="16"/>
        <v>Уређење и надзор у области саобраћаја</v>
      </c>
      <c r="I204" t="str">
        <f t="shared" si="17"/>
        <v>0006</v>
      </c>
      <c r="J204" t="str">
        <f t="shared" si="18"/>
        <v>Утврђивање техничке способности пловних и плутајућих објеката за пловидбу и експлоатацију</v>
      </c>
      <c r="K204"/>
    </row>
    <row r="205" spans="1:11" ht="15" x14ac:dyDescent="0.25">
      <c r="A205" s="21"/>
      <c r="B205" s="21"/>
      <c r="C205" s="19" t="s">
        <v>20</v>
      </c>
      <c r="D205" s="20" t="s">
        <v>21</v>
      </c>
      <c r="E205" s="46" t="s">
        <v>18</v>
      </c>
      <c r="F205" t="str">
        <f t="shared" si="19"/>
        <v>0701-0007</v>
      </c>
      <c r="G205" t="str">
        <f t="shared" si="15"/>
        <v>0701</v>
      </c>
      <c r="H205" t="str">
        <f t="shared" si="16"/>
        <v>Уређење и надзор у области саобраћаја</v>
      </c>
      <c r="I205" t="str">
        <f t="shared" si="17"/>
        <v>0007</v>
      </c>
      <c r="J205" t="str">
        <f t="shared" si="18"/>
        <v>Транспорт опасног терета</v>
      </c>
      <c r="K205"/>
    </row>
    <row r="206" spans="1:11" ht="15" x14ac:dyDescent="0.25">
      <c r="A206" s="21"/>
      <c r="B206" s="21"/>
      <c r="C206" s="19" t="s">
        <v>55</v>
      </c>
      <c r="D206" s="20" t="s">
        <v>459</v>
      </c>
      <c r="E206" s="46" t="s">
        <v>18</v>
      </c>
      <c r="F206" t="str">
        <f t="shared" si="19"/>
        <v>0701-0008</v>
      </c>
      <c r="G206" t="str">
        <f t="shared" si="15"/>
        <v>0701</v>
      </c>
      <c r="H206" t="str">
        <f t="shared" si="16"/>
        <v>Уређење и надзор у области саобраћаја</v>
      </c>
      <c r="I206" t="str">
        <f t="shared" si="17"/>
        <v>0008</v>
      </c>
      <c r="J206" t="str">
        <f t="shared" si="18"/>
        <v>Одржавање водних путева</v>
      </c>
      <c r="K206"/>
    </row>
    <row r="207" spans="1:11" ht="15" x14ac:dyDescent="0.25">
      <c r="A207" s="21"/>
      <c r="B207" s="21"/>
      <c r="C207" s="19" t="s">
        <v>33</v>
      </c>
      <c r="D207" s="20" t="s">
        <v>778</v>
      </c>
      <c r="E207" s="46" t="s">
        <v>18</v>
      </c>
      <c r="F207" t="str">
        <f t="shared" si="19"/>
        <v>0701-0011</v>
      </c>
      <c r="G207" t="str">
        <f t="shared" si="15"/>
        <v>0701</v>
      </c>
      <c r="H207" t="str">
        <f t="shared" si="16"/>
        <v>Уређење и надзор у области саобраћаја</v>
      </c>
      <c r="I207" t="str">
        <f t="shared" si="17"/>
        <v>0011</v>
      </c>
      <c r="J207" t="str">
        <f t="shared" si="18"/>
        <v>Стручни послови организовања и спровођења истраживања озбиљних незгода цивилног ваздухоплова</v>
      </c>
      <c r="K207"/>
    </row>
    <row r="208" spans="1:11" ht="15" x14ac:dyDescent="0.25">
      <c r="A208" s="21"/>
      <c r="B208" s="21"/>
      <c r="C208" s="19" t="s">
        <v>235</v>
      </c>
      <c r="D208" s="20" t="s">
        <v>1102</v>
      </c>
      <c r="E208" s="46" t="s">
        <v>18</v>
      </c>
      <c r="F208" t="str">
        <f t="shared" si="19"/>
        <v>0701-0012</v>
      </c>
      <c r="G208" t="str">
        <f t="shared" si="15"/>
        <v>0701</v>
      </c>
      <c r="H208" t="str">
        <f t="shared" si="16"/>
        <v>Уређење и надзор у области саобраћаја</v>
      </c>
      <c r="I208" t="str">
        <f t="shared" si="17"/>
        <v>0012</v>
      </c>
      <c r="J208" t="str">
        <f t="shared" si="18"/>
        <v>Регулисање железничког тржишта и осигурање безбедности и интероперабилности железничког саобраћаја</v>
      </c>
      <c r="K208"/>
    </row>
    <row r="209" spans="1:11" ht="15" x14ac:dyDescent="0.25">
      <c r="A209" s="21"/>
      <c r="B209" s="21"/>
      <c r="C209" s="19" t="s">
        <v>599</v>
      </c>
      <c r="D209" s="20" t="s">
        <v>600</v>
      </c>
      <c r="E209" s="46" t="s">
        <v>18</v>
      </c>
      <c r="F209" t="str">
        <f t="shared" si="19"/>
        <v>0701-7006</v>
      </c>
      <c r="G209" t="str">
        <f t="shared" si="15"/>
        <v>0701</v>
      </c>
      <c r="H209" t="str">
        <f t="shared" si="16"/>
        <v>Уређење и надзор у области саобраћаја</v>
      </c>
      <c r="I209" t="str">
        <f t="shared" si="17"/>
        <v>7006</v>
      </c>
      <c r="J209" t="str">
        <f t="shared" si="18"/>
        <v>ИПА 2013 - Сектор саобраћаја</v>
      </c>
      <c r="K209"/>
    </row>
    <row r="210" spans="1:11" ht="15" x14ac:dyDescent="0.25">
      <c r="A210" s="21"/>
      <c r="B210" s="21"/>
      <c r="C210" s="19" t="s">
        <v>916</v>
      </c>
      <c r="D210" s="20" t="s">
        <v>917</v>
      </c>
      <c r="E210" s="46" t="s">
        <v>18</v>
      </c>
      <c r="F210" t="str">
        <f t="shared" si="19"/>
        <v>0701-7030</v>
      </c>
      <c r="G210" t="str">
        <f t="shared" si="15"/>
        <v>0701</v>
      </c>
      <c r="H210" t="str">
        <f t="shared" si="16"/>
        <v>Уређење и надзор у области саобраћаја</v>
      </c>
      <c r="I210" t="str">
        <f t="shared" si="17"/>
        <v>7030</v>
      </c>
      <c r="J210" t="str">
        <f t="shared" si="18"/>
        <v>ИПА 2013 - Подршка европским интеграцијама и припрема пројеката за 2014 - 2020</v>
      </c>
      <c r="K210"/>
    </row>
    <row r="211" spans="1:11" ht="15" x14ac:dyDescent="0.25">
      <c r="A211" s="19" t="s">
        <v>95</v>
      </c>
      <c r="B211" s="19" t="s">
        <v>96</v>
      </c>
      <c r="C211" s="19" t="s">
        <v>12</v>
      </c>
      <c r="D211" s="20" t="s">
        <v>751</v>
      </c>
      <c r="E211" s="46" t="s">
        <v>95</v>
      </c>
      <c r="F211" t="str">
        <f t="shared" si="19"/>
        <v>0702-0001</v>
      </c>
      <c r="G211" t="str">
        <f t="shared" si="15"/>
        <v>0702</v>
      </c>
      <c r="H211" t="str">
        <f t="shared" si="16"/>
        <v>Реализација инфраструктурних пројеката од значаја за Републику Србију</v>
      </c>
      <c r="I211" t="str">
        <f t="shared" si="17"/>
        <v>0001</v>
      </c>
      <c r="J211" t="str">
        <f t="shared" si="18"/>
        <v>Подршка реализацији пројеката и међународна сарадња</v>
      </c>
      <c r="K211"/>
    </row>
    <row r="212" spans="1:11" ht="15" x14ac:dyDescent="0.25">
      <c r="A212" s="21"/>
      <c r="B212" s="21"/>
      <c r="C212" s="19" t="s">
        <v>122</v>
      </c>
      <c r="D212" s="20" t="s">
        <v>275</v>
      </c>
      <c r="E212" s="46" t="s">
        <v>95</v>
      </c>
      <c r="F212" t="str">
        <f t="shared" si="19"/>
        <v>0702-4001</v>
      </c>
      <c r="G212" t="str">
        <f t="shared" si="15"/>
        <v>0702</v>
      </c>
      <c r="H212" t="str">
        <f t="shared" si="16"/>
        <v>Реализација инфраструктурних пројеката од значаја за Републику Србију</v>
      </c>
      <c r="I212" t="str">
        <f t="shared" si="17"/>
        <v>4001</v>
      </c>
      <c r="J212" t="str">
        <f t="shared" si="18"/>
        <v>Изградња интермодалног терминала</v>
      </c>
      <c r="K212"/>
    </row>
    <row r="213" spans="1:11" ht="15" x14ac:dyDescent="0.25">
      <c r="A213" s="21"/>
      <c r="B213" s="21"/>
      <c r="C213" s="19" t="s">
        <v>97</v>
      </c>
      <c r="D213" s="20" t="s">
        <v>98</v>
      </c>
      <c r="E213" s="46" t="s">
        <v>95</v>
      </c>
      <c r="F213" t="str">
        <f t="shared" si="19"/>
        <v>0702-5001</v>
      </c>
      <c r="G213" t="str">
        <f t="shared" si="15"/>
        <v>0702</v>
      </c>
      <c r="H213" t="str">
        <f t="shared" si="16"/>
        <v>Реализација инфраструктурних пројеката од значаја за Републику Србију</v>
      </c>
      <c r="I213" t="str">
        <f t="shared" si="17"/>
        <v>5001</v>
      </c>
      <c r="J213" t="str">
        <f t="shared" si="18"/>
        <v>Експропријација земљишта у циљу изградње капиталних пројеката</v>
      </c>
      <c r="K213"/>
    </row>
    <row r="214" spans="1:11" ht="15" x14ac:dyDescent="0.25">
      <c r="A214" s="21"/>
      <c r="B214" s="21"/>
      <c r="C214" s="19" t="s">
        <v>196</v>
      </c>
      <c r="D214" s="20" t="s">
        <v>602</v>
      </c>
      <c r="E214" s="46" t="s">
        <v>95</v>
      </c>
      <c r="F214" t="str">
        <f t="shared" si="19"/>
        <v>0702-5002</v>
      </c>
      <c r="G214" t="str">
        <f t="shared" si="15"/>
        <v>0702</v>
      </c>
      <c r="H214" t="str">
        <f t="shared" si="16"/>
        <v>Реализација инфраструктурних пројеката од значаја за Републику Србију</v>
      </c>
      <c r="I214" t="str">
        <f t="shared" si="17"/>
        <v>5002</v>
      </c>
      <c r="J214" t="str">
        <f t="shared" si="18"/>
        <v>М 1.11 Крагујевац-Баточина</v>
      </c>
      <c r="K214"/>
    </row>
    <row r="215" spans="1:11" ht="15" x14ac:dyDescent="0.25">
      <c r="A215" s="21"/>
      <c r="B215" s="21"/>
      <c r="C215" s="19" t="s">
        <v>204</v>
      </c>
      <c r="D215" s="20" t="s">
        <v>676</v>
      </c>
      <c r="E215" s="46" t="s">
        <v>95</v>
      </c>
      <c r="F215" t="str">
        <f t="shared" si="19"/>
        <v>0702-5003</v>
      </c>
      <c r="G215" t="str">
        <f t="shared" si="15"/>
        <v>0702</v>
      </c>
      <c r="H215" t="str">
        <f t="shared" si="16"/>
        <v>Реализација инфраструктурних пројеката од значаја за Републику Србију</v>
      </c>
      <c r="I215" t="str">
        <f t="shared" si="17"/>
        <v>5003</v>
      </c>
      <c r="J215" t="str">
        <f t="shared" si="18"/>
        <v>Изградња аутопута Е-763 Обреновац-Љиг</v>
      </c>
      <c r="K215"/>
    </row>
    <row r="216" spans="1:11" ht="15" x14ac:dyDescent="0.25">
      <c r="A216" s="21"/>
      <c r="B216" s="21"/>
      <c r="C216" s="19" t="s">
        <v>209</v>
      </c>
      <c r="D216" s="20" t="s">
        <v>669</v>
      </c>
      <c r="E216" s="46" t="s">
        <v>95</v>
      </c>
      <c r="F216" t="str">
        <f t="shared" si="19"/>
        <v>0702-5004</v>
      </c>
      <c r="G216" t="str">
        <f t="shared" si="15"/>
        <v>0702</v>
      </c>
      <c r="H216" t="str">
        <f t="shared" si="16"/>
        <v>Реализација инфраструктурних пројеката од значаја за Републику Србију</v>
      </c>
      <c r="I216" t="str">
        <f t="shared" si="17"/>
        <v>5004</v>
      </c>
      <c r="J216" t="str">
        <f t="shared" si="18"/>
        <v>Изградња моста Љубовија-Братунац</v>
      </c>
      <c r="K216"/>
    </row>
    <row r="217" spans="1:11" ht="15" x14ac:dyDescent="0.25">
      <c r="A217" s="21"/>
      <c r="B217" s="21"/>
      <c r="C217" s="19" t="s">
        <v>281</v>
      </c>
      <c r="D217" s="20" t="s">
        <v>282</v>
      </c>
      <c r="E217" s="46" t="s">
        <v>95</v>
      </c>
      <c r="F217" t="str">
        <f t="shared" si="19"/>
        <v>0702-5005</v>
      </c>
      <c r="G217" t="str">
        <f t="shared" si="15"/>
        <v>0702</v>
      </c>
      <c r="H217" t="str">
        <f t="shared" si="16"/>
        <v>Реализација инфраструктурних пројеката од значаја за Републику Србију</v>
      </c>
      <c r="I217" t="str">
        <f t="shared" si="17"/>
        <v>5005</v>
      </c>
      <c r="J217" t="str">
        <f t="shared" si="18"/>
        <v>Коридор X-извођење радова на изградњи леве траке аутопута Е-75 од граничног прелаза „Хоргош” до Новог Сада</v>
      </c>
      <c r="K217"/>
    </row>
    <row r="218" spans="1:11" ht="15" x14ac:dyDescent="0.25">
      <c r="A218" s="21"/>
      <c r="B218" s="21"/>
      <c r="C218" s="19" t="s">
        <v>508</v>
      </c>
      <c r="D218" s="20" t="s">
        <v>729</v>
      </c>
      <c r="E218" s="46" t="s">
        <v>95</v>
      </c>
      <c r="F218" t="str">
        <f t="shared" si="19"/>
        <v>0702-5006</v>
      </c>
      <c r="G218" t="str">
        <f t="shared" si="15"/>
        <v>0702</v>
      </c>
      <c r="H218" t="str">
        <f t="shared" si="16"/>
        <v>Реализација инфраструктурних пројеката од значаја за Републику Србију</v>
      </c>
      <c r="I218" t="str">
        <f t="shared" si="17"/>
        <v>5006</v>
      </c>
      <c r="J218" t="str">
        <f t="shared" si="18"/>
        <v>Коридор XI-извођење радова на изградњи аутопута Е-763, Београд-Јужни Јадран, деоница: Уб-Лајковац км 40+645.28 до км 53+139.91</v>
      </c>
      <c r="K218"/>
    </row>
    <row r="219" spans="1:11" ht="15" x14ac:dyDescent="0.25">
      <c r="A219" s="21"/>
      <c r="B219" s="21"/>
      <c r="C219" s="19" t="s">
        <v>295</v>
      </c>
      <c r="D219" s="20" t="s">
        <v>296</v>
      </c>
      <c r="E219" s="46" t="s">
        <v>95</v>
      </c>
      <c r="F219" t="str">
        <f t="shared" si="19"/>
        <v>0702-5007</v>
      </c>
      <c r="G219" t="str">
        <f t="shared" si="15"/>
        <v>0702</v>
      </c>
      <c r="H219" t="str">
        <f t="shared" si="16"/>
        <v>Реализација инфраструктурних пројеката од значаја за Републику Србију</v>
      </c>
      <c r="I219" t="str">
        <f t="shared" si="17"/>
        <v>5007</v>
      </c>
      <c r="J219" t="str">
        <f t="shared" si="18"/>
        <v>Изградња моста Земун-Борча са припадајућим саобраћајницама</v>
      </c>
      <c r="K219"/>
    </row>
    <row r="220" spans="1:11" ht="15" x14ac:dyDescent="0.25">
      <c r="A220" s="21"/>
      <c r="B220" s="21"/>
      <c r="C220" s="19" t="s">
        <v>217</v>
      </c>
      <c r="D220" s="20" t="s">
        <v>319</v>
      </c>
      <c r="E220" s="46" t="s">
        <v>95</v>
      </c>
      <c r="F220" t="str">
        <f t="shared" si="19"/>
        <v>0702-5008</v>
      </c>
      <c r="G220" t="str">
        <f t="shared" si="15"/>
        <v>0702</v>
      </c>
      <c r="H220" t="str">
        <f t="shared" si="16"/>
        <v>Реализација инфраструктурних пројеката од значаја за Републику Србију</v>
      </c>
      <c r="I220" t="str">
        <f t="shared" si="17"/>
        <v>5008</v>
      </c>
      <c r="J220" t="str">
        <f t="shared" si="18"/>
        <v>Брза саобраћајница Iб реда Нови Сад-Рума</v>
      </c>
      <c r="K220"/>
    </row>
    <row r="221" spans="1:11" ht="15" x14ac:dyDescent="0.25">
      <c r="A221" s="21"/>
      <c r="B221" s="21"/>
      <c r="C221" s="19" t="s">
        <v>686</v>
      </c>
      <c r="D221" s="20" t="s">
        <v>687</v>
      </c>
      <c r="E221" s="46" t="s">
        <v>95</v>
      </c>
      <c r="F221" t="str">
        <f t="shared" si="19"/>
        <v>0702-5009</v>
      </c>
      <c r="G221" t="str">
        <f t="shared" si="15"/>
        <v>0702</v>
      </c>
      <c r="H221" t="str">
        <f t="shared" si="16"/>
        <v>Реализација инфраструктурних пројеката од значаја за Републику Србију</v>
      </c>
      <c r="I221" t="str">
        <f t="shared" si="17"/>
        <v>5009</v>
      </c>
      <c r="J221" t="str">
        <f t="shared" si="18"/>
        <v>Израда Урбанистичког пројекта, Идејног и Главног пројекта Железничке станице Београд центар</v>
      </c>
      <c r="K221"/>
    </row>
    <row r="222" spans="1:11" ht="15" x14ac:dyDescent="0.25">
      <c r="A222" s="21"/>
      <c r="B222" s="21"/>
      <c r="C222" s="19" t="s">
        <v>694</v>
      </c>
      <c r="D222" s="20" t="s">
        <v>695</v>
      </c>
      <c r="E222" s="46" t="s">
        <v>95</v>
      </c>
      <c r="F222" t="str">
        <f t="shared" si="19"/>
        <v>0702-5010</v>
      </c>
      <c r="G222" t="str">
        <f t="shared" si="15"/>
        <v>0702</v>
      </c>
      <c r="H222" t="str">
        <f t="shared" si="16"/>
        <v>Реализација инфраструктурних пројеката од значаја за Републику Србију</v>
      </c>
      <c r="I222" t="str">
        <f t="shared" si="17"/>
        <v>5010</v>
      </c>
      <c r="J222" t="str">
        <f t="shared" si="18"/>
        <v>Израда Идејног решења иновације комплекса ТПС Земун, Идејног пројекта, Студије оправданости, Студије о процени утицаја на животну средину и Главног пројекта I фазе наставка изградње ТПС Земун</v>
      </c>
      <c r="K222"/>
    </row>
    <row r="223" spans="1:11" ht="15" x14ac:dyDescent="0.25">
      <c r="A223" s="21"/>
      <c r="B223" s="21"/>
      <c r="C223" s="19" t="s">
        <v>696</v>
      </c>
      <c r="D223" s="20" t="s">
        <v>697</v>
      </c>
      <c r="E223" s="46" t="s">
        <v>95</v>
      </c>
      <c r="F223" t="str">
        <f t="shared" si="19"/>
        <v>0702-5011</v>
      </c>
      <c r="G223" t="str">
        <f t="shared" si="15"/>
        <v>0702</v>
      </c>
      <c r="H223" t="str">
        <f t="shared" si="16"/>
        <v>Реализација инфраструктурних пројеката од значаја за Републику Србију</v>
      </c>
      <c r="I223" t="str">
        <f t="shared" si="17"/>
        <v>5011</v>
      </c>
      <c r="J223" t="str">
        <f t="shared" si="18"/>
        <v>Израда Генералног пројекта робно-транспортног центра и Студије оправданости, Идејног и Главног пројекта контејнерског терминала у Макишу</v>
      </c>
      <c r="K223"/>
    </row>
    <row r="224" spans="1:11" ht="15" x14ac:dyDescent="0.25">
      <c r="A224" s="21"/>
      <c r="B224" s="21"/>
      <c r="C224" s="19" t="s">
        <v>335</v>
      </c>
      <c r="D224" s="20" t="s">
        <v>336</v>
      </c>
      <c r="E224" s="46" t="s">
        <v>95</v>
      </c>
      <c r="F224" t="str">
        <f t="shared" si="19"/>
        <v>0702-5012</v>
      </c>
      <c r="G224" t="str">
        <f t="shared" si="15"/>
        <v>0702</v>
      </c>
      <c r="H224" t="str">
        <f t="shared" si="16"/>
        <v>Реализација инфраструктурних пројеката од значаја за Републику Србију</v>
      </c>
      <c r="I224" t="str">
        <f t="shared" si="17"/>
        <v>5012</v>
      </c>
      <c r="J224" t="str">
        <f t="shared" si="18"/>
        <v>Израда Студије оправданости са Идејним пројектом и Главног пројекта за денивелацију укрштаја железничке пруге бр.5 Београд-Шид-државна граница и државног пута IIb реда број 319 на км 20+993, у Батајници</v>
      </c>
      <c r="K224"/>
    </row>
    <row r="225" spans="1:11" ht="15" x14ac:dyDescent="0.25">
      <c r="A225" s="21"/>
      <c r="B225" s="21"/>
      <c r="C225" s="19" t="s">
        <v>700</v>
      </c>
      <c r="D225" s="20" t="s">
        <v>701</v>
      </c>
      <c r="E225" s="46" t="s">
        <v>95</v>
      </c>
      <c r="F225" t="str">
        <f t="shared" si="19"/>
        <v>0702-5013</v>
      </c>
      <c r="G225" t="str">
        <f t="shared" si="15"/>
        <v>0702</v>
      </c>
      <c r="H225" t="str">
        <f t="shared" si="16"/>
        <v>Реализација инфраструктурних пројеката од значаја за Републику Србију</v>
      </c>
      <c r="I225" t="str">
        <f t="shared" si="17"/>
        <v>5013</v>
      </c>
      <c r="J225" t="str">
        <f t="shared" si="18"/>
        <v>Израда Идејног решења и Главног пројекта измештања пута Београд-Сремчица у Железнику</v>
      </c>
      <c r="K225"/>
    </row>
    <row r="226" spans="1:11" ht="15" x14ac:dyDescent="0.25">
      <c r="A226" s="21"/>
      <c r="B226" s="21"/>
      <c r="C226" s="19" t="s">
        <v>177</v>
      </c>
      <c r="D226" s="20" t="s">
        <v>1183</v>
      </c>
      <c r="E226" s="46" t="s">
        <v>95</v>
      </c>
      <c r="F226" t="str">
        <f t="shared" si="19"/>
        <v>0702-5015</v>
      </c>
      <c r="G226" t="str">
        <f t="shared" si="15"/>
        <v>0702</v>
      </c>
      <c r="H226" t="str">
        <f t="shared" si="16"/>
        <v>Реализација инфраструктурних пројеката од значаја за Републику Србију</v>
      </c>
      <c r="I226" t="str">
        <f t="shared" si="17"/>
        <v>5015</v>
      </c>
      <c r="J226" t="str">
        <f t="shared" si="18"/>
        <v>Пројекат мађарско - српске железнице</v>
      </c>
      <c r="K226"/>
    </row>
    <row r="227" spans="1:11" ht="15" x14ac:dyDescent="0.25">
      <c r="A227" s="21"/>
      <c r="B227" s="21"/>
      <c r="C227" s="19" t="s">
        <v>141</v>
      </c>
      <c r="D227" s="20" t="s">
        <v>1184</v>
      </c>
      <c r="E227" s="46" t="s">
        <v>95</v>
      </c>
      <c r="F227" t="str">
        <f t="shared" si="19"/>
        <v>0702-5016</v>
      </c>
      <c r="G227" t="str">
        <f t="shared" si="15"/>
        <v>0702</v>
      </c>
      <c r="H227" t="str">
        <f t="shared" si="16"/>
        <v>Реализација инфраструктурних пројеката од значаја за Републику Србију</v>
      </c>
      <c r="I227" t="str">
        <f t="shared" si="17"/>
        <v>5016</v>
      </c>
      <c r="J227" t="str">
        <f t="shared" si="18"/>
        <v>Изградња граничног прелаза Батровци-фаза 2</v>
      </c>
      <c r="K227"/>
    </row>
    <row r="228" spans="1:11" ht="15" x14ac:dyDescent="0.25">
      <c r="A228" s="19" t="s">
        <v>1112</v>
      </c>
      <c r="B228" s="19" t="s">
        <v>1113</v>
      </c>
      <c r="C228" s="19" t="s">
        <v>12</v>
      </c>
      <c r="D228" s="20" t="s">
        <v>1130</v>
      </c>
      <c r="E228" s="46" t="s">
        <v>1112</v>
      </c>
      <c r="F228" t="str">
        <f t="shared" si="19"/>
        <v>0703-0001</v>
      </c>
      <c r="G228" t="str">
        <f t="shared" si="15"/>
        <v>0703</v>
      </c>
      <c r="H228" t="str">
        <f t="shared" si="16"/>
        <v>Телекомуникације и информационо друштво</v>
      </c>
      <c r="I228" t="str">
        <f t="shared" si="17"/>
        <v>0001</v>
      </c>
      <c r="J228" t="str">
        <f t="shared" si="18"/>
        <v>Уређење и надзор електронских комуникација и поштанског саобраћаја</v>
      </c>
      <c r="K228"/>
    </row>
    <row r="229" spans="1:11" ht="15" x14ac:dyDescent="0.25">
      <c r="A229" s="21"/>
      <c r="B229" s="21"/>
      <c r="C229" s="19" t="s">
        <v>78</v>
      </c>
      <c r="D229" s="20" t="s">
        <v>1121</v>
      </c>
      <c r="E229" s="46" t="s">
        <v>1112</v>
      </c>
      <c r="F229" t="str">
        <f t="shared" si="19"/>
        <v>0703-0003</v>
      </c>
      <c r="G229" t="str">
        <f t="shared" si="15"/>
        <v>0703</v>
      </c>
      <c r="H229" t="str">
        <f t="shared" si="16"/>
        <v>Телекомуникације и информационо друштво</v>
      </c>
      <c r="I229" t="str">
        <f t="shared" si="17"/>
        <v>0003</v>
      </c>
      <c r="J229" t="str">
        <f t="shared" si="18"/>
        <v>Одржавање и развој АМРЕС</v>
      </c>
      <c r="K229"/>
    </row>
    <row r="230" spans="1:11" ht="15" x14ac:dyDescent="0.25">
      <c r="A230" s="21"/>
      <c r="B230" s="21"/>
      <c r="C230" s="19" t="s">
        <v>39</v>
      </c>
      <c r="D230" s="20" t="s">
        <v>1118</v>
      </c>
      <c r="E230" s="46" t="s">
        <v>1112</v>
      </c>
      <c r="F230" t="str">
        <f t="shared" si="19"/>
        <v>0703-0006</v>
      </c>
      <c r="G230" t="str">
        <f t="shared" si="15"/>
        <v>0703</v>
      </c>
      <c r="H230" t="str">
        <f t="shared" si="16"/>
        <v>Телекомуникације и информационо друштво</v>
      </c>
      <c r="I230" t="str">
        <f t="shared" si="17"/>
        <v>0006</v>
      </c>
      <c r="J230" t="str">
        <f t="shared" si="18"/>
        <v>Подршка програмима цивилног друштва у области информационог друштва</v>
      </c>
      <c r="K230"/>
    </row>
    <row r="231" spans="1:11" ht="15" x14ac:dyDescent="0.25">
      <c r="A231" s="21"/>
      <c r="B231" s="21"/>
      <c r="C231" s="19" t="s">
        <v>20</v>
      </c>
      <c r="D231" s="20" t="s">
        <v>1117</v>
      </c>
      <c r="E231" s="46" t="s">
        <v>1112</v>
      </c>
      <c r="F231" t="str">
        <f t="shared" si="19"/>
        <v>0703-0007</v>
      </c>
      <c r="G231" t="str">
        <f t="shared" si="15"/>
        <v>0703</v>
      </c>
      <c r="H231" t="str">
        <f t="shared" si="16"/>
        <v>Телекомуникације и информационо друштво</v>
      </c>
      <c r="I231" t="str">
        <f t="shared" si="17"/>
        <v>0007</v>
      </c>
      <c r="J231" t="str">
        <f t="shared" si="18"/>
        <v>Кредитни подстицаји за пословање у области информационо-комуникационих технологија</v>
      </c>
      <c r="K231"/>
    </row>
    <row r="232" spans="1:11" ht="15" x14ac:dyDescent="0.25">
      <c r="A232" s="21"/>
      <c r="B232" s="21"/>
      <c r="C232" s="19" t="s">
        <v>55</v>
      </c>
      <c r="D232" s="20" t="s">
        <v>1127</v>
      </c>
      <c r="E232" s="46" t="s">
        <v>1112</v>
      </c>
      <c r="F232" t="str">
        <f t="shared" si="19"/>
        <v>0703-0008</v>
      </c>
      <c r="G232" t="str">
        <f t="shared" si="15"/>
        <v>0703</v>
      </c>
      <c r="H232" t="str">
        <f t="shared" si="16"/>
        <v>Телекомуникације и информационо друштво</v>
      </c>
      <c r="I232" t="str">
        <f t="shared" si="17"/>
        <v>0008</v>
      </c>
      <c r="J232" t="str">
        <f t="shared" si="18"/>
        <v>Развој информационог друштва</v>
      </c>
      <c r="K232"/>
    </row>
    <row r="233" spans="1:11" ht="15" x14ac:dyDescent="0.25">
      <c r="A233" s="21"/>
      <c r="B233" s="21"/>
      <c r="C233" s="19" t="s">
        <v>90</v>
      </c>
      <c r="D233" s="20" t="s">
        <v>1116</v>
      </c>
      <c r="E233" s="46" t="s">
        <v>1112</v>
      </c>
      <c r="F233" t="str">
        <f t="shared" si="19"/>
        <v>0703-0009</v>
      </c>
      <c r="G233" t="str">
        <f t="shared" si="15"/>
        <v>0703</v>
      </c>
      <c r="H233" t="str">
        <f t="shared" si="16"/>
        <v>Телекомуникације и информационо друштво</v>
      </c>
      <c r="I233" t="str">
        <f t="shared" si="17"/>
        <v>0009</v>
      </c>
      <c r="J233" t="str">
        <f t="shared" si="18"/>
        <v>Широкопојасна комуникациона инфраструктура</v>
      </c>
      <c r="K233"/>
    </row>
    <row r="234" spans="1:11" ht="15" x14ac:dyDescent="0.25">
      <c r="A234" s="21"/>
      <c r="B234" s="21"/>
      <c r="C234" s="19" t="s">
        <v>151</v>
      </c>
      <c r="D234" s="20" t="s">
        <v>1114</v>
      </c>
      <c r="E234" s="46" t="s">
        <v>1112</v>
      </c>
      <c r="F234" t="str">
        <f t="shared" si="19"/>
        <v>0703-0010</v>
      </c>
      <c r="G234" t="str">
        <f t="shared" si="15"/>
        <v>0703</v>
      </c>
      <c r="H234" t="str">
        <f t="shared" si="16"/>
        <v>Телекомуникације и информационо друштво</v>
      </c>
      <c r="I234" t="str">
        <f t="shared" si="17"/>
        <v>0010</v>
      </c>
      <c r="J234" t="str">
        <f t="shared" si="18"/>
        <v>Развој ИКТ инфраструктуре у установама образовања, науке и културе</v>
      </c>
      <c r="K234"/>
    </row>
    <row r="235" spans="1:11" ht="15" x14ac:dyDescent="0.25">
      <c r="A235" s="21"/>
      <c r="B235" s="21"/>
      <c r="C235" s="19" t="s">
        <v>122</v>
      </c>
      <c r="D235" s="20" t="s">
        <v>1119</v>
      </c>
      <c r="E235" s="46" t="s">
        <v>1112</v>
      </c>
      <c r="F235" t="str">
        <f t="shared" si="19"/>
        <v>0703-4001</v>
      </c>
      <c r="G235" t="str">
        <f t="shared" si="15"/>
        <v>0703</v>
      </c>
      <c r="H235" t="str">
        <f t="shared" si="16"/>
        <v>Телекомуникације и информационо друштво</v>
      </c>
      <c r="I235" t="str">
        <f t="shared" si="17"/>
        <v>4001</v>
      </c>
      <c r="J235" t="str">
        <f t="shared" si="18"/>
        <v>ИПА 2010 - Подршка процесу спровођења реформе државне управе</v>
      </c>
      <c r="K235"/>
    </row>
    <row r="236" spans="1:11" ht="15" x14ac:dyDescent="0.25">
      <c r="A236" s="21"/>
      <c r="B236" s="21"/>
      <c r="C236" s="19" t="s">
        <v>133</v>
      </c>
      <c r="D236" s="20" t="s">
        <v>1115</v>
      </c>
      <c r="E236" s="46" t="s">
        <v>1112</v>
      </c>
      <c r="F236" t="str">
        <f t="shared" si="19"/>
        <v>0703-4003</v>
      </c>
      <c r="G236" t="str">
        <f t="shared" si="15"/>
        <v>0703</v>
      </c>
      <c r="H236" t="str">
        <f t="shared" si="16"/>
        <v>Телекомуникације и информационо друштво</v>
      </c>
      <c r="I236" t="str">
        <f t="shared" si="17"/>
        <v>4003</v>
      </c>
      <c r="J236" t="str">
        <f t="shared" si="18"/>
        <v>Национална широкопојасна мрежа нове генерације</v>
      </c>
      <c r="K236"/>
    </row>
    <row r="237" spans="1:11" ht="15" x14ac:dyDescent="0.25">
      <c r="A237" s="19" t="s">
        <v>136</v>
      </c>
      <c r="B237" s="19" t="s">
        <v>137</v>
      </c>
      <c r="C237" s="19" t="s">
        <v>12</v>
      </c>
      <c r="D237" s="20" t="s">
        <v>138</v>
      </c>
      <c r="E237" s="46" t="s">
        <v>136</v>
      </c>
      <c r="F237" t="str">
        <f t="shared" si="19"/>
        <v>0901-0001</v>
      </c>
      <c r="G237" t="str">
        <f t="shared" si="15"/>
        <v>0901</v>
      </c>
      <c r="H237" t="str">
        <f t="shared" si="16"/>
        <v>Обавезно пензијско и инвалидско осигурање</v>
      </c>
      <c r="I237" t="str">
        <f t="shared" si="17"/>
        <v>0001</v>
      </c>
      <c r="J237" t="str">
        <f t="shared" si="18"/>
        <v>Подршка за исплату недостајућих средстава за редовне пензија</v>
      </c>
      <c r="K237"/>
    </row>
    <row r="238" spans="1:11" ht="15" x14ac:dyDescent="0.25">
      <c r="A238" s="21"/>
      <c r="B238" s="21"/>
      <c r="C238" s="19" t="s">
        <v>41</v>
      </c>
      <c r="D238" s="20" t="s">
        <v>320</v>
      </c>
      <c r="E238" s="46" t="s">
        <v>136</v>
      </c>
      <c r="F238" t="str">
        <f t="shared" si="19"/>
        <v>0901-0002</v>
      </c>
      <c r="G238" t="str">
        <f t="shared" si="15"/>
        <v>0901</v>
      </c>
      <c r="H238" t="str">
        <f t="shared" si="16"/>
        <v>Обавезно пензијско и инвалидско осигурање</v>
      </c>
      <c r="I238" t="str">
        <f t="shared" si="17"/>
        <v>0002</v>
      </c>
      <c r="J238" t="str">
        <f t="shared" si="18"/>
        <v>Подршка остварењу права корисника по посебним прописима из ПИО и заштита материјалног положаја пензионера</v>
      </c>
      <c r="K238"/>
    </row>
    <row r="239" spans="1:11" ht="15" x14ac:dyDescent="0.25">
      <c r="A239" s="21"/>
      <c r="B239" s="21"/>
      <c r="C239" s="19" t="s">
        <v>78</v>
      </c>
      <c r="D239" s="20" t="s">
        <v>1131</v>
      </c>
      <c r="E239" s="46" t="s">
        <v>136</v>
      </c>
      <c r="F239" t="str">
        <f t="shared" si="19"/>
        <v>0901-0003</v>
      </c>
      <c r="G239" t="str">
        <f t="shared" si="15"/>
        <v>0901</v>
      </c>
      <c r="H239" t="str">
        <f t="shared" si="16"/>
        <v>Обавезно пензијско и инвалидско осигурање</v>
      </c>
      <c r="I239" t="str">
        <f t="shared" si="17"/>
        <v>0003</v>
      </c>
      <c r="J239" t="str">
        <f t="shared" si="18"/>
        <v>Нормативно уређење  права по основу ПИО</v>
      </c>
      <c r="K239"/>
    </row>
    <row r="240" spans="1:11" ht="15" x14ac:dyDescent="0.25">
      <c r="A240" s="19" t="s">
        <v>52</v>
      </c>
      <c r="B240" s="19" t="s">
        <v>53</v>
      </c>
      <c r="C240" s="19" t="s">
        <v>12</v>
      </c>
      <c r="D240" s="20" t="s">
        <v>146</v>
      </c>
      <c r="E240" s="46" t="s">
        <v>52</v>
      </c>
      <c r="F240" t="str">
        <f t="shared" si="19"/>
        <v>0902-0001</v>
      </c>
      <c r="G240" t="str">
        <f t="shared" si="15"/>
        <v>0902</v>
      </c>
      <c r="H240" t="str">
        <f t="shared" si="16"/>
        <v>Социјална заштита </v>
      </c>
      <c r="I240" t="str">
        <f t="shared" si="17"/>
        <v>0001</v>
      </c>
      <c r="J240" t="str">
        <f t="shared" si="18"/>
        <v>Подршка Републичком фонду за здравствено осигурање</v>
      </c>
      <c r="K240"/>
    </row>
    <row r="241" spans="1:11" ht="15" x14ac:dyDescent="0.25">
      <c r="A241" s="21"/>
      <c r="B241" s="21"/>
      <c r="C241" s="19" t="s">
        <v>41</v>
      </c>
      <c r="D241" s="20" t="s">
        <v>463</v>
      </c>
      <c r="E241" s="46" t="s">
        <v>52</v>
      </c>
      <c r="F241" t="str">
        <f t="shared" si="19"/>
        <v>0902-0002</v>
      </c>
      <c r="G241" t="str">
        <f t="shared" si="15"/>
        <v>0902</v>
      </c>
      <c r="H241" t="str">
        <f t="shared" si="16"/>
        <v>Социјална заштита </v>
      </c>
      <c r="I241" t="str">
        <f t="shared" si="17"/>
        <v>0002</v>
      </c>
      <c r="J241" t="str">
        <f t="shared" si="18"/>
        <v>Регистар обавезног социјалног осигурања</v>
      </c>
      <c r="K241"/>
    </row>
    <row r="242" spans="1:11" ht="15" x14ac:dyDescent="0.25">
      <c r="A242" s="21"/>
      <c r="B242" s="21"/>
      <c r="C242" s="19" t="s">
        <v>78</v>
      </c>
      <c r="D242" s="20" t="s">
        <v>501</v>
      </c>
      <c r="E242" s="46" t="s">
        <v>52</v>
      </c>
      <c r="F242" t="str">
        <f t="shared" si="19"/>
        <v>0902-0003</v>
      </c>
      <c r="G242" t="str">
        <f t="shared" si="15"/>
        <v>0902</v>
      </c>
      <c r="H242" t="str">
        <f t="shared" si="16"/>
        <v>Социјална заштита </v>
      </c>
      <c r="I242" t="str">
        <f t="shared" si="17"/>
        <v>0003</v>
      </c>
      <c r="J242" t="str">
        <f t="shared" si="18"/>
        <v>Права корисника социјалне заштите</v>
      </c>
      <c r="K242"/>
    </row>
    <row r="243" spans="1:11" ht="15" x14ac:dyDescent="0.25">
      <c r="A243" s="21"/>
      <c r="B243" s="21"/>
      <c r="C243" s="19" t="s">
        <v>99</v>
      </c>
      <c r="D243" s="20" t="s">
        <v>510</v>
      </c>
      <c r="E243" s="46" t="s">
        <v>52</v>
      </c>
      <c r="F243" t="str">
        <f t="shared" si="19"/>
        <v>0902-0004</v>
      </c>
      <c r="G243" t="str">
        <f t="shared" si="15"/>
        <v>0902</v>
      </c>
      <c r="H243" t="str">
        <f t="shared" si="16"/>
        <v>Социјална заштита </v>
      </c>
      <c r="I243" t="str">
        <f t="shared" si="17"/>
        <v>0004</v>
      </c>
      <c r="J243" t="str">
        <f t="shared" si="18"/>
        <v>Подршка удружењима и локалним заједницама</v>
      </c>
      <c r="K243"/>
    </row>
    <row r="244" spans="1:11" ht="15" x14ac:dyDescent="0.25">
      <c r="A244" s="21"/>
      <c r="B244" s="21"/>
      <c r="C244" s="19" t="s">
        <v>101</v>
      </c>
      <c r="D244" s="20" t="s">
        <v>529</v>
      </c>
      <c r="E244" s="46" t="s">
        <v>52</v>
      </c>
      <c r="F244" t="str">
        <f t="shared" si="19"/>
        <v>0902-0005</v>
      </c>
      <c r="G244" t="str">
        <f t="shared" si="15"/>
        <v>0902</v>
      </c>
      <c r="H244" t="str">
        <f t="shared" si="16"/>
        <v>Социјална заштита </v>
      </c>
      <c r="I244" t="str">
        <f t="shared" si="17"/>
        <v>0005</v>
      </c>
      <c r="J244" t="str">
        <f t="shared" si="18"/>
        <v>Обављање делатности установа социјалне заштите </v>
      </c>
      <c r="K244"/>
    </row>
    <row r="245" spans="1:11" ht="15" x14ac:dyDescent="0.25">
      <c r="A245" s="21"/>
      <c r="B245" s="21"/>
      <c r="C245" s="19" t="s">
        <v>39</v>
      </c>
      <c r="D245" s="20" t="s">
        <v>397</v>
      </c>
      <c r="E245" s="46" t="s">
        <v>52</v>
      </c>
      <c r="F245" t="str">
        <f t="shared" si="19"/>
        <v>0902-0006</v>
      </c>
      <c r="G245" t="str">
        <f t="shared" si="15"/>
        <v>0902</v>
      </c>
      <c r="H245" t="str">
        <f t="shared" si="16"/>
        <v>Социјална заштита </v>
      </c>
      <c r="I245" t="str">
        <f t="shared" si="17"/>
        <v>0006</v>
      </c>
      <c r="J245" t="str">
        <f t="shared" si="18"/>
        <v>Заштита положаја особа са инвалидитетом </v>
      </c>
      <c r="K245"/>
    </row>
    <row r="246" spans="1:11" ht="15" x14ac:dyDescent="0.25">
      <c r="A246" s="21"/>
      <c r="B246" s="21"/>
      <c r="C246" s="19" t="s">
        <v>20</v>
      </c>
      <c r="D246" s="20" t="s">
        <v>477</v>
      </c>
      <c r="E246" s="46" t="s">
        <v>52</v>
      </c>
      <c r="F246" t="str">
        <f t="shared" si="19"/>
        <v>0902-0007</v>
      </c>
      <c r="G246" t="str">
        <f t="shared" si="15"/>
        <v>0902</v>
      </c>
      <c r="H246" t="str">
        <f t="shared" si="16"/>
        <v>Социјална заштита </v>
      </c>
      <c r="I246" t="str">
        <f t="shared" si="17"/>
        <v>0007</v>
      </c>
      <c r="J246" t="str">
        <f t="shared" si="18"/>
        <v>Подршка обављању делатности установа социјалне заштите </v>
      </c>
      <c r="K246"/>
    </row>
    <row r="247" spans="1:11" ht="15" x14ac:dyDescent="0.25">
      <c r="A247" s="21"/>
      <c r="B247" s="21"/>
      <c r="C247" s="19" t="s">
        <v>55</v>
      </c>
      <c r="D247" s="20" t="s">
        <v>56</v>
      </c>
      <c r="E247" s="46" t="s">
        <v>52</v>
      </c>
      <c r="F247" t="str">
        <f t="shared" si="19"/>
        <v>0902-0008</v>
      </c>
      <c r="G247" t="str">
        <f t="shared" si="15"/>
        <v>0902</v>
      </c>
      <c r="H247" t="str">
        <f t="shared" si="16"/>
        <v>Социјална заштита </v>
      </c>
      <c r="I247" t="str">
        <f t="shared" si="17"/>
        <v>0008</v>
      </c>
      <c r="J247" t="str">
        <f t="shared" si="18"/>
        <v>Примена међународних уговора о социјалном осигурању</v>
      </c>
      <c r="K247"/>
    </row>
    <row r="248" spans="1:11" ht="15" x14ac:dyDescent="0.25">
      <c r="A248" s="21"/>
      <c r="B248" s="21"/>
      <c r="C248" s="19" t="s">
        <v>90</v>
      </c>
      <c r="D248" s="20" t="s">
        <v>91</v>
      </c>
      <c r="E248" s="46" t="s">
        <v>52</v>
      </c>
      <c r="F248" t="str">
        <f t="shared" si="19"/>
        <v>0902-0009</v>
      </c>
      <c r="G248" t="str">
        <f t="shared" si="15"/>
        <v>0902</v>
      </c>
      <c r="H248" t="str">
        <f t="shared" si="16"/>
        <v>Социјална заштита </v>
      </c>
      <c r="I248" t="str">
        <f t="shared" si="17"/>
        <v>0009</v>
      </c>
      <c r="J248" t="str">
        <f t="shared" si="18"/>
        <v>Сарадња са међународним институцијама у области социјалног осигурања</v>
      </c>
      <c r="K248"/>
    </row>
    <row r="249" spans="1:11" ht="15" x14ac:dyDescent="0.25">
      <c r="A249" s="21"/>
      <c r="B249" s="21"/>
      <c r="C249" s="19" t="s">
        <v>151</v>
      </c>
      <c r="D249" s="20" t="s">
        <v>338</v>
      </c>
      <c r="E249" s="46" t="s">
        <v>52</v>
      </c>
      <c r="F249" t="str">
        <f t="shared" si="19"/>
        <v>0902-0010</v>
      </c>
      <c r="G249" t="str">
        <f t="shared" si="15"/>
        <v>0902</v>
      </c>
      <c r="H249" t="str">
        <f t="shared" si="16"/>
        <v>Социјална заштита </v>
      </c>
      <c r="I249" t="str">
        <f t="shared" si="17"/>
        <v>0010</v>
      </c>
      <c r="J249" t="str">
        <f t="shared" si="18"/>
        <v>Администрација и управљање</v>
      </c>
      <c r="K249"/>
    </row>
    <row r="250" spans="1:11" ht="15" x14ac:dyDescent="0.25">
      <c r="A250" s="21"/>
      <c r="B250" s="21"/>
      <c r="C250" s="19" t="s">
        <v>33</v>
      </c>
      <c r="D250" s="20" t="s">
        <v>1049</v>
      </c>
      <c r="E250" s="46" t="s">
        <v>52</v>
      </c>
      <c r="F250" t="str">
        <f t="shared" si="19"/>
        <v>0902-0011</v>
      </c>
      <c r="G250" t="str">
        <f t="shared" si="15"/>
        <v>0902</v>
      </c>
      <c r="H250" t="str">
        <f t="shared" si="16"/>
        <v>Социјална заштита </v>
      </c>
      <c r="I250" t="str">
        <f t="shared" si="17"/>
        <v>0011</v>
      </c>
      <c r="J250" t="str">
        <f t="shared" si="18"/>
        <v>Подршка раду хранитеља</v>
      </c>
      <c r="K250"/>
    </row>
    <row r="251" spans="1:11" ht="15" x14ac:dyDescent="0.25">
      <c r="A251" s="21"/>
      <c r="B251" s="21"/>
      <c r="C251" s="19" t="s">
        <v>235</v>
      </c>
      <c r="D251" s="20" t="s">
        <v>1144</v>
      </c>
      <c r="E251" s="46" t="s">
        <v>52</v>
      </c>
      <c r="F251" t="str">
        <f t="shared" si="19"/>
        <v>0902-0012</v>
      </c>
      <c r="G251" t="str">
        <f t="shared" si="15"/>
        <v>0902</v>
      </c>
      <c r="H251" t="str">
        <f t="shared" si="16"/>
        <v>Социјална заштита </v>
      </c>
      <c r="I251" t="str">
        <f t="shared" si="17"/>
        <v>0012</v>
      </c>
      <c r="J251" t="str">
        <f t="shared" si="18"/>
        <v>Нормативно уређење у области социјалне заштите</v>
      </c>
      <c r="K251"/>
    </row>
    <row r="252" spans="1:11" ht="15" x14ac:dyDescent="0.25">
      <c r="A252" s="21"/>
      <c r="B252" s="21"/>
      <c r="C252" s="19" t="s">
        <v>445</v>
      </c>
      <c r="D252" s="20" t="s">
        <v>446</v>
      </c>
      <c r="E252" s="46" t="s">
        <v>52</v>
      </c>
      <c r="F252" t="str">
        <f t="shared" si="19"/>
        <v>0902-7011</v>
      </c>
      <c r="G252" t="str">
        <f t="shared" si="15"/>
        <v>0902</v>
      </c>
      <c r="H252" t="str">
        <f t="shared" si="16"/>
        <v>Социјална заштита </v>
      </c>
      <c r="I252" t="str">
        <f t="shared" si="17"/>
        <v>7011</v>
      </c>
      <c r="J252" t="str">
        <f t="shared" si="18"/>
        <v>ИПА 2013 - Друштвени развој</v>
      </c>
      <c r="K252"/>
    </row>
    <row r="253" spans="1:11" ht="15" x14ac:dyDescent="0.25">
      <c r="A253" s="21"/>
      <c r="B253" s="19" t="s">
        <v>54</v>
      </c>
      <c r="C253" s="19" t="s">
        <v>33</v>
      </c>
      <c r="D253" s="20" t="s">
        <v>965</v>
      </c>
      <c r="E253" s="46" t="s">
        <v>52</v>
      </c>
      <c r="F253" t="str">
        <f t="shared" si="19"/>
        <v>0902-0011</v>
      </c>
      <c r="G253" t="str">
        <f t="shared" si="15"/>
        <v>0902</v>
      </c>
      <c r="H253" t="str">
        <f t="shared" si="16"/>
        <v>Социјална заштита</v>
      </c>
      <c r="I253" t="str">
        <f t="shared" si="17"/>
        <v>0011</v>
      </c>
      <c r="J253" t="str">
        <f t="shared" si="18"/>
        <v>Енергетски угрожени купац</v>
      </c>
      <c r="K253"/>
    </row>
    <row r="254" spans="1:11" ht="15" x14ac:dyDescent="0.25">
      <c r="A254" s="19" t="s">
        <v>159</v>
      </c>
      <c r="B254" s="19" t="s">
        <v>160</v>
      </c>
      <c r="C254" s="19" t="s">
        <v>12</v>
      </c>
      <c r="D254" s="20" t="s">
        <v>161</v>
      </c>
      <c r="E254" s="46" t="s">
        <v>159</v>
      </c>
      <c r="F254" t="str">
        <f t="shared" si="19"/>
        <v>0903-0001</v>
      </c>
      <c r="G254" t="str">
        <f t="shared" si="15"/>
        <v>0903</v>
      </c>
      <c r="H254" t="str">
        <f t="shared" si="16"/>
        <v>Породично-правна заштита грађана</v>
      </c>
      <c r="I254" t="str">
        <f t="shared" si="17"/>
        <v>0001</v>
      </c>
      <c r="J254" t="str">
        <f t="shared" si="18"/>
        <v>Права корисника из области заштите породице и деце</v>
      </c>
      <c r="K254"/>
    </row>
    <row r="255" spans="1:11" ht="15" x14ac:dyDescent="0.25">
      <c r="A255" s="21"/>
      <c r="B255" s="21"/>
      <c r="C255" s="19" t="s">
        <v>41</v>
      </c>
      <c r="D255" s="20" t="s">
        <v>167</v>
      </c>
      <c r="E255" s="46" t="s">
        <v>159</v>
      </c>
      <c r="F255" t="str">
        <f t="shared" si="19"/>
        <v>0903-0002</v>
      </c>
      <c r="G255" t="str">
        <f t="shared" si="15"/>
        <v>0903</v>
      </c>
      <c r="H255" t="str">
        <f t="shared" si="16"/>
        <v>Породично-правна заштита грађана</v>
      </c>
      <c r="I255" t="str">
        <f t="shared" si="17"/>
        <v>0002</v>
      </c>
      <c r="J255" t="str">
        <f t="shared" si="18"/>
        <v>Подршка удружењима у области заштите породице и деце</v>
      </c>
      <c r="K255"/>
    </row>
    <row r="256" spans="1:11" ht="15" x14ac:dyDescent="0.25">
      <c r="A256" s="19" t="s">
        <v>59</v>
      </c>
      <c r="B256" s="19" t="s">
        <v>60</v>
      </c>
      <c r="C256" s="19" t="s">
        <v>12</v>
      </c>
      <c r="D256" s="20" t="s">
        <v>61</v>
      </c>
      <c r="E256" s="46" t="s">
        <v>59</v>
      </c>
      <c r="F256" t="str">
        <f t="shared" si="19"/>
        <v>0904-0001</v>
      </c>
      <c r="G256" t="str">
        <f t="shared" si="15"/>
        <v>0904</v>
      </c>
      <c r="H256" t="str">
        <f t="shared" si="16"/>
        <v>Борачко-инвалидска заштита</v>
      </c>
      <c r="I256" t="str">
        <f t="shared" si="17"/>
        <v>0001</v>
      </c>
      <c r="J256" t="str">
        <f t="shared" si="18"/>
        <v>Права корисника борачко-инвалидске заштите</v>
      </c>
      <c r="K256"/>
    </row>
    <row r="257" spans="1:11" ht="15" x14ac:dyDescent="0.25">
      <c r="A257" s="21"/>
      <c r="B257" s="21"/>
      <c r="C257" s="19" t="s">
        <v>41</v>
      </c>
      <c r="D257" s="20" t="s">
        <v>89</v>
      </c>
      <c r="E257" s="46" t="s">
        <v>59</v>
      </c>
      <c r="F257" t="str">
        <f t="shared" si="19"/>
        <v>0904-0002</v>
      </c>
      <c r="G257" t="str">
        <f t="shared" si="15"/>
        <v>0904</v>
      </c>
      <c r="H257" t="str">
        <f t="shared" si="16"/>
        <v>Борачко-инвалидска заштита</v>
      </c>
      <c r="I257" t="str">
        <f t="shared" si="17"/>
        <v>0002</v>
      </c>
      <c r="J257" t="str">
        <f t="shared" si="18"/>
        <v>Очување традиција ослободилачких ратова Србије</v>
      </c>
      <c r="K257"/>
    </row>
    <row r="258" spans="1:11" ht="15" x14ac:dyDescent="0.25">
      <c r="A258" s="21"/>
      <c r="B258" s="21"/>
      <c r="C258" s="19" t="s">
        <v>78</v>
      </c>
      <c r="D258" s="20" t="s">
        <v>103</v>
      </c>
      <c r="E258" s="46" t="s">
        <v>59</v>
      </c>
      <c r="F258" t="str">
        <f t="shared" si="19"/>
        <v>0904-0003</v>
      </c>
      <c r="G258" t="str">
        <f t="shared" ref="G258:G321" si="20">IF(A258&gt;0,A258,G257)</f>
        <v>0904</v>
      </c>
      <c r="H258" t="str">
        <f t="shared" ref="H258:H321" si="21">IF(B258&gt;0,B258,H257)</f>
        <v>Борачко-инвалидска заштита</v>
      </c>
      <c r="I258" t="str">
        <f t="shared" ref="I258:I321" si="22">IF(C258&gt;0,C258,I257)</f>
        <v>0003</v>
      </c>
      <c r="J258" t="str">
        <f t="shared" ref="J258:J321" si="23">IF(D258&gt;0,D258,J257)</f>
        <v>Подршка удружењима у области борачко-инвалидске заштите</v>
      </c>
      <c r="K258"/>
    </row>
    <row r="259" spans="1:11" ht="15" x14ac:dyDescent="0.25">
      <c r="A259" s="21"/>
      <c r="B259" s="21"/>
      <c r="C259" s="19" t="s">
        <v>99</v>
      </c>
      <c r="D259" s="20" t="s">
        <v>1149</v>
      </c>
      <c r="E259" s="46" t="s">
        <v>59</v>
      </c>
      <c r="F259" t="str">
        <f t="shared" ref="F259:F322" si="24">+CONCATENATE(G259,"-",I259)</f>
        <v>0904-0004</v>
      </c>
      <c r="G259" t="str">
        <f t="shared" si="20"/>
        <v>0904</v>
      </c>
      <c r="H259" t="str">
        <f t="shared" si="21"/>
        <v>Борачко-инвалидска заштита</v>
      </c>
      <c r="I259" t="str">
        <f t="shared" si="22"/>
        <v>0004</v>
      </c>
      <c r="J259" t="str">
        <f t="shared" si="23"/>
        <v>Нормативно уређење у области борачко-инвалидске заштите</v>
      </c>
      <c r="K259"/>
    </row>
    <row r="260" spans="1:11" ht="15" x14ac:dyDescent="0.25">
      <c r="A260" s="19" t="s">
        <v>31</v>
      </c>
      <c r="B260" s="19" t="s">
        <v>32</v>
      </c>
      <c r="C260" s="19" t="s">
        <v>12</v>
      </c>
      <c r="D260" s="20" t="s">
        <v>641</v>
      </c>
      <c r="E260" s="46" t="s">
        <v>31</v>
      </c>
      <c r="F260" t="str">
        <f t="shared" si="24"/>
        <v>1001-0001</v>
      </c>
      <c r="G260" t="str">
        <f t="shared" si="20"/>
        <v>1001</v>
      </c>
      <c r="H260" t="str">
        <f t="shared" si="21"/>
        <v>Унапређење и заштита људских и мањинских права и слобода</v>
      </c>
      <c r="I260" t="str">
        <f t="shared" si="22"/>
        <v>0001</v>
      </c>
      <c r="J260" t="str">
        <f t="shared" si="23"/>
        <v>Унапређење права припадника националних мањина</v>
      </c>
      <c r="K260"/>
    </row>
    <row r="261" spans="1:11" ht="15" x14ac:dyDescent="0.25">
      <c r="A261" s="21"/>
      <c r="B261" s="21"/>
      <c r="C261" s="19" t="s">
        <v>41</v>
      </c>
      <c r="D261" s="20" t="s">
        <v>637</v>
      </c>
      <c r="E261" s="46" t="s">
        <v>31</v>
      </c>
      <c r="F261" t="str">
        <f t="shared" si="24"/>
        <v>1001-0002</v>
      </c>
      <c r="G261" t="str">
        <f t="shared" si="20"/>
        <v>1001</v>
      </c>
      <c r="H261" t="str">
        <f t="shared" si="21"/>
        <v>Унапређење и заштита људских и мањинских права и слобода</v>
      </c>
      <c r="I261" t="str">
        <f t="shared" si="22"/>
        <v>0002</v>
      </c>
      <c r="J261" t="str">
        <f t="shared" si="23"/>
        <v>Права националних мањина на самоуправу</v>
      </c>
      <c r="K261"/>
    </row>
    <row r="262" spans="1:11" ht="15" x14ac:dyDescent="0.25">
      <c r="A262" s="21"/>
      <c r="B262" s="21"/>
      <c r="C262" s="19" t="s">
        <v>78</v>
      </c>
      <c r="D262" s="20" t="s">
        <v>773</v>
      </c>
      <c r="E262" s="46" t="s">
        <v>31</v>
      </c>
      <c r="F262" t="str">
        <f t="shared" si="24"/>
        <v>1001-0003</v>
      </c>
      <c r="G262" t="str">
        <f t="shared" si="20"/>
        <v>1001</v>
      </c>
      <c r="H262" t="str">
        <f t="shared" si="21"/>
        <v>Унапређење и заштита људских и мањинских права и слобода</v>
      </c>
      <c r="I262" t="str">
        <f t="shared" si="22"/>
        <v>0003</v>
      </c>
      <c r="J262" t="str">
        <f t="shared" si="23"/>
        <v>Заштита права у поступцима пред  домаћим судовима</v>
      </c>
      <c r="K262"/>
    </row>
    <row r="263" spans="1:11" ht="15" x14ac:dyDescent="0.25">
      <c r="A263" s="21"/>
      <c r="B263" s="21"/>
      <c r="C263" s="19" t="s">
        <v>99</v>
      </c>
      <c r="D263" s="20" t="s">
        <v>801</v>
      </c>
      <c r="E263" s="46" t="s">
        <v>31</v>
      </c>
      <c r="F263" t="str">
        <f t="shared" si="24"/>
        <v>1001-0004</v>
      </c>
      <c r="G263" t="str">
        <f t="shared" si="20"/>
        <v>1001</v>
      </c>
      <c r="H263" t="str">
        <f t="shared" si="21"/>
        <v>Унапређење и заштита људских и мањинских права и слобода</v>
      </c>
      <c r="I263" t="str">
        <f t="shared" si="22"/>
        <v>0004</v>
      </c>
      <c r="J263" t="str">
        <f t="shared" si="23"/>
        <v>Заштита људских и мањинских права пред страним судовима</v>
      </c>
      <c r="K263"/>
    </row>
    <row r="264" spans="1:11" ht="15" x14ac:dyDescent="0.25">
      <c r="A264" s="21"/>
      <c r="B264" s="21"/>
      <c r="C264" s="19" t="s">
        <v>101</v>
      </c>
      <c r="D264" s="20" t="s">
        <v>352</v>
      </c>
      <c r="E264" s="46" t="s">
        <v>31</v>
      </c>
      <c r="F264" t="str">
        <f t="shared" si="24"/>
        <v>1001-0005</v>
      </c>
      <c r="G264" t="str">
        <f t="shared" si="20"/>
        <v>1001</v>
      </c>
      <c r="H264" t="str">
        <f t="shared" si="21"/>
        <v>Унапређење и заштита људских и мањинских права и слобода</v>
      </c>
      <c r="I264" t="str">
        <f t="shared" si="22"/>
        <v>0005</v>
      </c>
      <c r="J264" t="str">
        <f t="shared" si="23"/>
        <v>Стварање услова за политику једнаких могућности</v>
      </c>
      <c r="K264"/>
    </row>
    <row r="265" spans="1:11" ht="15" x14ac:dyDescent="0.25">
      <c r="A265" s="21"/>
      <c r="B265" s="21"/>
      <c r="C265" s="19" t="s">
        <v>39</v>
      </c>
      <c r="D265" s="20" t="s">
        <v>555</v>
      </c>
      <c r="E265" s="46" t="s">
        <v>31</v>
      </c>
      <c r="F265" t="str">
        <f t="shared" si="24"/>
        <v>1001-0006</v>
      </c>
      <c r="G265" t="str">
        <f t="shared" si="20"/>
        <v>1001</v>
      </c>
      <c r="H265" t="str">
        <f t="shared" si="21"/>
        <v>Унапређење и заштита људских и мањинских права и слобода</v>
      </c>
      <c r="I265" t="str">
        <f t="shared" si="22"/>
        <v>0006</v>
      </c>
      <c r="J265" t="str">
        <f t="shared" si="23"/>
        <v>Праћење примене  међународних обавеза и спровођење Стратегије превенције и заштите од дискриминације</v>
      </c>
      <c r="K265"/>
    </row>
    <row r="266" spans="1:11" ht="15" x14ac:dyDescent="0.25">
      <c r="A266" s="21"/>
      <c r="B266" s="21"/>
      <c r="C266" s="19" t="s">
        <v>20</v>
      </c>
      <c r="D266" s="20" t="s">
        <v>633</v>
      </c>
      <c r="E266" s="46" t="s">
        <v>31</v>
      </c>
      <c r="F266" t="str">
        <f t="shared" si="24"/>
        <v>1001-0007</v>
      </c>
      <c r="G266" t="str">
        <f t="shared" si="20"/>
        <v>1001</v>
      </c>
      <c r="H266" t="str">
        <f t="shared" si="21"/>
        <v>Унапређење и заштита људских и мањинских права и слобода</v>
      </c>
      <c r="I266" t="str">
        <f t="shared" si="22"/>
        <v>0007</v>
      </c>
      <c r="J266" t="str">
        <f t="shared" si="23"/>
        <v>Унапређење положаја националних мањина</v>
      </c>
      <c r="K266"/>
    </row>
    <row r="267" spans="1:11" ht="15" x14ac:dyDescent="0.25">
      <c r="A267" s="21"/>
      <c r="B267" s="21"/>
      <c r="C267" s="19" t="s">
        <v>55</v>
      </c>
      <c r="D267" s="20" t="s">
        <v>338</v>
      </c>
      <c r="E267" s="46" t="s">
        <v>31</v>
      </c>
      <c r="F267" t="str">
        <f t="shared" si="24"/>
        <v>1001-0008</v>
      </c>
      <c r="G267" t="str">
        <f t="shared" si="20"/>
        <v>1001</v>
      </c>
      <c r="H267" t="str">
        <f t="shared" si="21"/>
        <v>Унапређење и заштита људских и мањинских права и слобода</v>
      </c>
      <c r="I267" t="str">
        <f t="shared" si="22"/>
        <v>0008</v>
      </c>
      <c r="J267" t="str">
        <f t="shared" si="23"/>
        <v>Администрација и управљање</v>
      </c>
      <c r="K267"/>
    </row>
    <row r="268" spans="1:11" ht="15" x14ac:dyDescent="0.25">
      <c r="A268" s="21"/>
      <c r="B268" s="21"/>
      <c r="C268" s="19" t="s">
        <v>90</v>
      </c>
      <c r="D268" s="20" t="s">
        <v>581</v>
      </c>
      <c r="E268" s="46" t="s">
        <v>31</v>
      </c>
      <c r="F268" t="str">
        <f t="shared" si="24"/>
        <v>1001-0009</v>
      </c>
      <c r="G268" t="str">
        <f t="shared" si="20"/>
        <v>1001</v>
      </c>
      <c r="H268" t="str">
        <f t="shared" si="21"/>
        <v>Унапређење и заштита људских и мањинских права и слобода</v>
      </c>
      <c r="I268" t="str">
        <f t="shared" si="22"/>
        <v>0009</v>
      </c>
      <c r="J268" t="str">
        <f t="shared" si="23"/>
        <v>Контрола законитости поступања органа јавне управе</v>
      </c>
      <c r="K268"/>
    </row>
    <row r="269" spans="1:11" ht="15" x14ac:dyDescent="0.25">
      <c r="A269" s="21"/>
      <c r="B269" s="21"/>
      <c r="C269" s="19" t="s">
        <v>151</v>
      </c>
      <c r="D269" s="20" t="s">
        <v>591</v>
      </c>
      <c r="E269" s="46" t="s">
        <v>31</v>
      </c>
      <c r="F269" t="str">
        <f t="shared" si="24"/>
        <v>1001-0010</v>
      </c>
      <c r="G269" t="str">
        <f t="shared" si="20"/>
        <v>1001</v>
      </c>
      <c r="H269" t="str">
        <f t="shared" si="21"/>
        <v>Унапређење и заштита људских и мањинских права и слобода</v>
      </c>
      <c r="I269" t="str">
        <f t="shared" si="22"/>
        <v>0010</v>
      </c>
      <c r="J269" t="str">
        <f t="shared" si="23"/>
        <v>Спровођење Опционог протокола уз Конвенцију против тортуре и других сурових, нељудских или понижавајућих казни или поступака (НПМ)</v>
      </c>
      <c r="K269"/>
    </row>
    <row r="270" spans="1:11" ht="15" x14ac:dyDescent="0.25">
      <c r="A270" s="21"/>
      <c r="B270" s="21"/>
      <c r="C270" s="19" t="s">
        <v>33</v>
      </c>
      <c r="D270" s="20" t="s">
        <v>34</v>
      </c>
      <c r="E270" s="46" t="s">
        <v>31</v>
      </c>
      <c r="F270" t="str">
        <f t="shared" si="24"/>
        <v>1001-0011</v>
      </c>
      <c r="G270" t="str">
        <f t="shared" si="20"/>
        <v>1001</v>
      </c>
      <c r="H270" t="str">
        <f t="shared" si="21"/>
        <v>Унапређење и заштита људских и мањинских права и слобода</v>
      </c>
      <c r="I270" t="str">
        <f t="shared" si="22"/>
        <v>0011</v>
      </c>
      <c r="J270" t="str">
        <f t="shared" si="23"/>
        <v>Доступност информација од јавног значаја и заштита података о личности</v>
      </c>
      <c r="K270"/>
    </row>
    <row r="271" spans="1:11" ht="15" x14ac:dyDescent="0.25">
      <c r="A271" s="21"/>
      <c r="B271" s="21"/>
      <c r="C271" s="19" t="s">
        <v>235</v>
      </c>
      <c r="D271" s="20" t="s">
        <v>1174</v>
      </c>
      <c r="E271" s="46" t="s">
        <v>31</v>
      </c>
      <c r="F271" t="str">
        <f t="shared" si="24"/>
        <v>1001-0012</v>
      </c>
      <c r="G271" t="str">
        <f t="shared" si="20"/>
        <v>1001</v>
      </c>
      <c r="H271" t="str">
        <f t="shared" si="21"/>
        <v>Унапређење и заштита људских и мањинских права и слобода</v>
      </c>
      <c r="I271" t="str">
        <f t="shared" si="22"/>
        <v>0012</v>
      </c>
      <c r="J271" t="str">
        <f t="shared" si="23"/>
        <v>Делотворно сузбијање и заштита од дискриминације</v>
      </c>
      <c r="K271"/>
    </row>
    <row r="272" spans="1:11" ht="15" x14ac:dyDescent="0.25">
      <c r="A272" s="21"/>
      <c r="B272" s="21"/>
      <c r="C272" s="19" t="s">
        <v>317</v>
      </c>
      <c r="D272" s="20" t="s">
        <v>318</v>
      </c>
      <c r="E272" s="46" t="s">
        <v>31</v>
      </c>
      <c r="F272" t="str">
        <f t="shared" si="24"/>
        <v>1001-0013</v>
      </c>
      <c r="G272" t="str">
        <f t="shared" si="20"/>
        <v>1001</v>
      </c>
      <c r="H272" t="str">
        <f t="shared" si="21"/>
        <v>Унапређење и заштита људских и мањинских права и слобода</v>
      </c>
      <c r="I272" t="str">
        <f t="shared" si="22"/>
        <v>0013</v>
      </c>
      <c r="J272" t="str">
        <f t="shared" si="23"/>
        <v>Подршка присилним мигрантима и унапређење система управљања миграцијама</v>
      </c>
      <c r="K272"/>
    </row>
    <row r="273" spans="1:11" ht="15" x14ac:dyDescent="0.25">
      <c r="A273" s="21"/>
      <c r="B273" s="21"/>
      <c r="C273" s="19" t="s">
        <v>358</v>
      </c>
      <c r="D273" s="20" t="s">
        <v>359</v>
      </c>
      <c r="E273" s="46" t="s">
        <v>31</v>
      </c>
      <c r="F273" t="str">
        <f t="shared" si="24"/>
        <v>1001-0014</v>
      </c>
      <c r="G273" t="str">
        <f t="shared" si="20"/>
        <v>1001</v>
      </c>
      <c r="H273" t="str">
        <f t="shared" si="21"/>
        <v>Унапређење и заштита људских и мањинских права и слобода</v>
      </c>
      <c r="I273" t="str">
        <f t="shared" si="22"/>
        <v>0014</v>
      </c>
      <c r="J273" t="str">
        <f t="shared" si="23"/>
        <v>Рад Комисије за нестала лица</v>
      </c>
      <c r="K273"/>
    </row>
    <row r="274" spans="1:11" ht="15" x14ac:dyDescent="0.25">
      <c r="A274" s="21"/>
      <c r="B274" s="21"/>
      <c r="C274" s="19" t="s">
        <v>643</v>
      </c>
      <c r="D274" s="20" t="s">
        <v>940</v>
      </c>
      <c r="E274" s="46" t="s">
        <v>31</v>
      </c>
      <c r="F274" t="str">
        <f t="shared" si="24"/>
        <v>1001-0015</v>
      </c>
      <c r="G274" t="str">
        <f t="shared" si="20"/>
        <v>1001</v>
      </c>
      <c r="H274" t="str">
        <f t="shared" si="21"/>
        <v>Унапређење и заштита људских и мањинских права и слобода</v>
      </c>
      <c r="I274" t="str">
        <f t="shared" si="22"/>
        <v>0015</v>
      </c>
      <c r="J274" t="str">
        <f t="shared" si="23"/>
        <v>Слобода политичког и другог удруживања и бирачког права грађана</v>
      </c>
      <c r="K274"/>
    </row>
    <row r="275" spans="1:11" ht="15" x14ac:dyDescent="0.25">
      <c r="A275" s="21"/>
      <c r="B275" s="21"/>
      <c r="C275" s="19" t="s">
        <v>122</v>
      </c>
      <c r="D275" s="20" t="s">
        <v>685</v>
      </c>
      <c r="E275" s="46" t="s">
        <v>31</v>
      </c>
      <c r="F275" t="str">
        <f t="shared" si="24"/>
        <v>1001-4001</v>
      </c>
      <c r="G275" t="str">
        <f t="shared" si="20"/>
        <v>1001</v>
      </c>
      <c r="H275" t="str">
        <f t="shared" si="21"/>
        <v>Унапређење и заштита људских и мањинских права и слобода</v>
      </c>
      <c r="I275" t="str">
        <f t="shared" si="22"/>
        <v>4001</v>
      </c>
      <c r="J275" t="str">
        <f t="shared" si="23"/>
        <v>Председавање Републике Србије Организацијом за европску безбедност и сарадњу (ОЕБС)</v>
      </c>
      <c r="K275"/>
    </row>
    <row r="276" spans="1:11" ht="15" x14ac:dyDescent="0.25">
      <c r="A276" s="21"/>
      <c r="B276" s="21"/>
      <c r="C276" s="19" t="s">
        <v>107</v>
      </c>
      <c r="D276" s="20" t="s">
        <v>688</v>
      </c>
      <c r="E276" s="46" t="s">
        <v>31</v>
      </c>
      <c r="F276" t="str">
        <f t="shared" si="24"/>
        <v>1001-4002</v>
      </c>
      <c r="G276" t="str">
        <f t="shared" si="20"/>
        <v>1001</v>
      </c>
      <c r="H276" t="str">
        <f t="shared" si="21"/>
        <v>Унапређење и заштита људских и мањинских права и слобода</v>
      </c>
      <c r="I276" t="str">
        <f t="shared" si="22"/>
        <v>4002</v>
      </c>
      <c r="J276" t="str">
        <f t="shared" si="23"/>
        <v>Толеранција и разумевања према ЛГБТ особама</v>
      </c>
      <c r="K276"/>
    </row>
    <row r="277" spans="1:11" ht="15" x14ac:dyDescent="0.25">
      <c r="A277" s="21"/>
      <c r="B277" s="21"/>
      <c r="C277" s="19" t="s">
        <v>133</v>
      </c>
      <c r="D277" s="20" t="s">
        <v>493</v>
      </c>
      <c r="E277" s="46" t="s">
        <v>31</v>
      </c>
      <c r="F277" t="str">
        <f t="shared" si="24"/>
        <v>1001-4003</v>
      </c>
      <c r="G277" t="str">
        <f t="shared" si="20"/>
        <v>1001</v>
      </c>
      <c r="H277" t="str">
        <f t="shared" si="21"/>
        <v>Унапређење и заштита људских и мањинских права и слобода</v>
      </c>
      <c r="I277" t="str">
        <f t="shared" si="22"/>
        <v>4003</v>
      </c>
      <c r="J277" t="str">
        <f t="shared" si="23"/>
        <v>Симулација суђења MOOT COURT</v>
      </c>
      <c r="K277"/>
    </row>
    <row r="278" spans="1:11" ht="15" x14ac:dyDescent="0.25">
      <c r="A278" s="21"/>
      <c r="B278" s="21"/>
      <c r="C278" s="19" t="s">
        <v>143</v>
      </c>
      <c r="D278" s="20" t="s">
        <v>1168</v>
      </c>
      <c r="E278" s="46" t="s">
        <v>31</v>
      </c>
      <c r="F278" t="str">
        <f t="shared" si="24"/>
        <v>1001-4004</v>
      </c>
      <c r="G278" t="str">
        <f t="shared" si="20"/>
        <v>1001</v>
      </c>
      <c r="H278" t="str">
        <f t="shared" si="21"/>
        <v>Унапређење и заштита људских и мањинских права и слобода</v>
      </c>
      <c r="I278" t="str">
        <f t="shared" si="22"/>
        <v>4004</v>
      </c>
      <c r="J278" t="str">
        <f t="shared" si="23"/>
        <v>Систем сталне помоћи мигрантској популацији у Србији</v>
      </c>
      <c r="K278"/>
    </row>
    <row r="279" spans="1:11" ht="15" x14ac:dyDescent="0.25">
      <c r="A279" s="21"/>
      <c r="B279" s="21"/>
      <c r="C279" s="19" t="s">
        <v>143</v>
      </c>
      <c r="D279" s="22" t="s">
        <v>1175</v>
      </c>
      <c r="E279" s="46" t="s">
        <v>31</v>
      </c>
      <c r="F279" t="str">
        <f t="shared" si="24"/>
        <v>1001-4004</v>
      </c>
      <c r="G279" t="str">
        <f t="shared" si="20"/>
        <v>1001</v>
      </c>
      <c r="H279" t="str">
        <f t="shared" si="21"/>
        <v>Унапређење и заштита људских и мањинских права и слобода</v>
      </c>
      <c r="I279" t="str">
        <f t="shared" si="22"/>
        <v>4004</v>
      </c>
      <c r="J279" t="str">
        <f t="shared" si="23"/>
        <v>Не цени књигу по корицима – Жива библиотека у Србији</v>
      </c>
      <c r="K279"/>
    </row>
    <row r="280" spans="1:11" ht="15" x14ac:dyDescent="0.25">
      <c r="A280" s="21"/>
      <c r="B280" s="21"/>
      <c r="C280" s="19" t="s">
        <v>179</v>
      </c>
      <c r="D280" s="20" t="s">
        <v>1176</v>
      </c>
      <c r="E280" s="46" t="s">
        <v>31</v>
      </c>
      <c r="F280" t="str">
        <f t="shared" si="24"/>
        <v>1001-4005</v>
      </c>
      <c r="G280" t="str">
        <f t="shared" si="20"/>
        <v>1001</v>
      </c>
      <c r="H280" t="str">
        <f t="shared" si="21"/>
        <v>Унапређење и заштита људских и мањинских права и слобода</v>
      </c>
      <c r="I280" t="str">
        <f t="shared" si="22"/>
        <v>4005</v>
      </c>
      <c r="J280" t="str">
        <f t="shared" si="23"/>
        <v>Равноправно до циља</v>
      </c>
      <c r="K280"/>
    </row>
    <row r="281" spans="1:11" ht="15" x14ac:dyDescent="0.25">
      <c r="A281" s="21"/>
      <c r="B281" s="21"/>
      <c r="C281" s="19" t="s">
        <v>423</v>
      </c>
      <c r="D281" s="20" t="s">
        <v>424</v>
      </c>
      <c r="E281" s="46" t="s">
        <v>31</v>
      </c>
      <c r="F281" t="str">
        <f t="shared" si="24"/>
        <v>1001-7002</v>
      </c>
      <c r="G281" t="str">
        <f t="shared" si="20"/>
        <v>1001</v>
      </c>
      <c r="H281" t="str">
        <f t="shared" si="21"/>
        <v>Унапређење и заштита људских и мањинских права и слобода</v>
      </c>
      <c r="I281" t="str">
        <f t="shared" si="22"/>
        <v>7002</v>
      </c>
      <c r="J281" t="str">
        <f t="shared" si="23"/>
        <v>ИПА 2013 - Сектор правосуђа</v>
      </c>
      <c r="K281"/>
    </row>
    <row r="282" spans="1:11" ht="15" x14ac:dyDescent="0.25">
      <c r="A282" s="21"/>
      <c r="B282" s="21"/>
      <c r="C282" s="19" t="s">
        <v>376</v>
      </c>
      <c r="D282" s="20" t="s">
        <v>377</v>
      </c>
      <c r="E282" s="46" t="s">
        <v>31</v>
      </c>
      <c r="F282" t="str">
        <f t="shared" si="24"/>
        <v>1001-7007</v>
      </c>
      <c r="G282" t="str">
        <f t="shared" si="20"/>
        <v>1001</v>
      </c>
      <c r="H282" t="str">
        <f t="shared" si="21"/>
        <v>Унапређење и заштита људских и мањинских права и слобода</v>
      </c>
      <c r="I282" t="str">
        <f t="shared" si="22"/>
        <v>7007</v>
      </c>
      <c r="J282" t="str">
        <f t="shared" si="23"/>
        <v>ИПА 2013 - Сектор унутрашњих послова</v>
      </c>
      <c r="K282"/>
    </row>
    <row r="283" spans="1:11" ht="15" x14ac:dyDescent="0.25">
      <c r="A283" s="21"/>
      <c r="B283" s="21"/>
      <c r="C283" s="19" t="s">
        <v>515</v>
      </c>
      <c r="D283" s="20" t="s">
        <v>589</v>
      </c>
      <c r="E283" s="46" t="s">
        <v>31</v>
      </c>
      <c r="F283" t="str">
        <f t="shared" si="24"/>
        <v>1001-7008</v>
      </c>
      <c r="G283" t="str">
        <f t="shared" si="20"/>
        <v>1001</v>
      </c>
      <c r="H283" t="str">
        <f t="shared" si="21"/>
        <v>Унапређење и заштита људских и мањинских права и слобода</v>
      </c>
      <c r="I283" t="str">
        <f t="shared" si="22"/>
        <v>7008</v>
      </c>
      <c r="J283" t="str">
        <f t="shared" si="23"/>
        <v>ИПА 2012 - Подршка за унапређење животних услова присилних миграната и затварање колективних центара</v>
      </c>
      <c r="K283"/>
    </row>
    <row r="284" spans="1:11" ht="15" x14ac:dyDescent="0.25">
      <c r="A284" s="21"/>
      <c r="B284" s="21"/>
      <c r="C284" s="19" t="s">
        <v>445</v>
      </c>
      <c r="D284" s="20" t="s">
        <v>446</v>
      </c>
      <c r="E284" s="46" t="s">
        <v>31</v>
      </c>
      <c r="F284" t="str">
        <f t="shared" si="24"/>
        <v>1001-7011</v>
      </c>
      <c r="G284" t="str">
        <f t="shared" si="20"/>
        <v>1001</v>
      </c>
      <c r="H284" t="str">
        <f t="shared" si="21"/>
        <v>Унапређење и заштита људских и мањинских права и слобода</v>
      </c>
      <c r="I284" t="str">
        <f t="shared" si="22"/>
        <v>7011</v>
      </c>
      <c r="J284" t="str">
        <f t="shared" si="23"/>
        <v>ИПА 2013 - Друштвени развој</v>
      </c>
      <c r="K284"/>
    </row>
    <row r="285" spans="1:11" ht="15" x14ac:dyDescent="0.25">
      <c r="A285" s="21"/>
      <c r="B285" s="21"/>
      <c r="C285" s="19" t="s">
        <v>814</v>
      </c>
      <c r="D285" s="20" t="s">
        <v>801</v>
      </c>
      <c r="E285" s="46" t="s">
        <v>31</v>
      </c>
      <c r="F285" t="str">
        <f t="shared" si="24"/>
        <v>1001-0039</v>
      </c>
      <c r="G285" t="str">
        <f t="shared" si="20"/>
        <v>1001</v>
      </c>
      <c r="H285" t="str">
        <f t="shared" si="21"/>
        <v>Унапређење и заштита људских и мањинских права и слобода</v>
      </c>
      <c r="I285" t="str">
        <f t="shared" si="22"/>
        <v>0039</v>
      </c>
      <c r="J285" t="str">
        <f t="shared" si="23"/>
        <v>Заштита људских и мањинских права пред страним судовима</v>
      </c>
      <c r="K285"/>
    </row>
    <row r="286" spans="1:11" ht="15" x14ac:dyDescent="0.25">
      <c r="A286" s="21"/>
      <c r="B286" s="21"/>
      <c r="C286" s="19" t="s">
        <v>1086</v>
      </c>
      <c r="D286" s="20" t="s">
        <v>1087</v>
      </c>
      <c r="E286" s="46" t="s">
        <v>31</v>
      </c>
      <c r="F286" t="str">
        <f t="shared" si="24"/>
        <v>1001-7028</v>
      </c>
      <c r="G286" t="str">
        <f t="shared" si="20"/>
        <v>1001</v>
      </c>
      <c r="H286" t="str">
        <f t="shared" si="21"/>
        <v>Унапређење и заштита људских и мањинских права и слобода</v>
      </c>
      <c r="I286" t="str">
        <f t="shared" si="22"/>
        <v>7028</v>
      </c>
      <c r="J286" t="str">
        <f t="shared" si="23"/>
        <v>ИПА 2014 - Унутрашњи послови</v>
      </c>
      <c r="K286"/>
    </row>
    <row r="287" spans="1:11" ht="15" x14ac:dyDescent="0.25">
      <c r="A287" s="19" t="s">
        <v>292</v>
      </c>
      <c r="B287" s="19" t="s">
        <v>293</v>
      </c>
      <c r="C287" s="19" t="s">
        <v>12</v>
      </c>
      <c r="D287" s="20" t="s">
        <v>294</v>
      </c>
      <c r="E287" s="46" t="s">
        <v>292</v>
      </c>
      <c r="F287" t="str">
        <f t="shared" si="24"/>
        <v>1002-0001</v>
      </c>
      <c r="G287" t="str">
        <f t="shared" si="20"/>
        <v>1002</v>
      </c>
      <c r="H287" t="str">
        <f t="shared" si="21"/>
        <v>Стварање подстицајног окружења за развој цивилног друштва</v>
      </c>
      <c r="I287" t="str">
        <f t="shared" si="22"/>
        <v>0001</v>
      </c>
      <c r="J287" t="str">
        <f t="shared" si="23"/>
        <v>Подстицајно окружење за развој цивилног друштва</v>
      </c>
      <c r="K287"/>
    </row>
    <row r="288" spans="1:11" ht="15" x14ac:dyDescent="0.25">
      <c r="A288" s="21"/>
      <c r="B288" s="21"/>
      <c r="C288" s="19" t="s">
        <v>41</v>
      </c>
      <c r="D288" s="20" t="s">
        <v>306</v>
      </c>
      <c r="E288" s="46" t="s">
        <v>292</v>
      </c>
      <c r="F288" t="str">
        <f t="shared" si="24"/>
        <v>1002-0002</v>
      </c>
      <c r="G288" t="str">
        <f t="shared" si="20"/>
        <v>1002</v>
      </c>
      <c r="H288" t="str">
        <f t="shared" si="21"/>
        <v>Стварање подстицајног окружења за развој цивилног друштва</v>
      </c>
      <c r="I288" t="str">
        <f t="shared" si="22"/>
        <v>0002</v>
      </c>
      <c r="J288" t="str">
        <f t="shared" si="23"/>
        <v>ЕУ интеграције и међународна сарадња у области цивилног друштва</v>
      </c>
      <c r="K288"/>
    </row>
    <row r="289" spans="1:11" ht="15" x14ac:dyDescent="0.25">
      <c r="A289" s="21"/>
      <c r="B289" s="21"/>
      <c r="C289" s="19" t="s">
        <v>113</v>
      </c>
      <c r="D289" s="20" t="s">
        <v>157</v>
      </c>
      <c r="E289" s="46" t="s">
        <v>292</v>
      </c>
      <c r="F289" t="str">
        <f t="shared" si="24"/>
        <v>1002-7010</v>
      </c>
      <c r="G289" t="str">
        <f t="shared" si="20"/>
        <v>1002</v>
      </c>
      <c r="H289" t="str">
        <f t="shared" si="21"/>
        <v>Стварање подстицајног окружења за развој цивилног друштва</v>
      </c>
      <c r="I289" t="str">
        <f t="shared" si="22"/>
        <v>7010</v>
      </c>
      <c r="J289" t="str">
        <f t="shared" si="23"/>
        <v>ИПА Подршка за учешће у програмима ЕУ</v>
      </c>
      <c r="K289"/>
    </row>
    <row r="290" spans="1:11" ht="15" x14ac:dyDescent="0.25">
      <c r="A290" s="19" t="s">
        <v>244</v>
      </c>
      <c r="B290" s="19" t="s">
        <v>245</v>
      </c>
      <c r="C290" s="19" t="s">
        <v>12</v>
      </c>
      <c r="D290" s="20" t="s">
        <v>276</v>
      </c>
      <c r="E290" s="46" t="s">
        <v>244</v>
      </c>
      <c r="F290" t="str">
        <f t="shared" si="24"/>
        <v>1101-0001</v>
      </c>
      <c r="G290" t="str">
        <f t="shared" si="20"/>
        <v>1101</v>
      </c>
      <c r="H290" t="str">
        <f t="shared" si="21"/>
        <v>Уређење и надзор у области планирања и изградње</v>
      </c>
      <c r="I290" t="str">
        <f t="shared" si="22"/>
        <v>0001</v>
      </c>
      <c r="J290" t="str">
        <f t="shared" si="23"/>
        <v>Подршка изради просторних и урбанистичких планова</v>
      </c>
      <c r="K290"/>
    </row>
    <row r="291" spans="1:11" ht="15" x14ac:dyDescent="0.25">
      <c r="A291" s="21"/>
      <c r="B291" s="21"/>
      <c r="C291" s="19" t="s">
        <v>41</v>
      </c>
      <c r="D291" s="20" t="s">
        <v>246</v>
      </c>
      <c r="E291" s="46" t="s">
        <v>244</v>
      </c>
      <c r="F291" t="str">
        <f t="shared" si="24"/>
        <v>1101-0002</v>
      </c>
      <c r="G291" t="str">
        <f t="shared" si="20"/>
        <v>1101</v>
      </c>
      <c r="H291" t="str">
        <f t="shared" si="21"/>
        <v>Уређење и надзор у области планирања и изградње</v>
      </c>
      <c r="I291" t="str">
        <f t="shared" si="22"/>
        <v>0002</v>
      </c>
      <c r="J291" t="str">
        <f t="shared" si="23"/>
        <v>Издавање дозвола и других управних и вануправних аката</v>
      </c>
      <c r="K291"/>
    </row>
    <row r="292" spans="1:11" ht="15" x14ac:dyDescent="0.25">
      <c r="A292" s="21"/>
      <c r="B292" s="21"/>
      <c r="C292" s="19" t="s">
        <v>78</v>
      </c>
      <c r="D292" s="20" t="s">
        <v>285</v>
      </c>
      <c r="E292" s="46" t="s">
        <v>244</v>
      </c>
      <c r="F292" t="str">
        <f t="shared" si="24"/>
        <v>1101-0003</v>
      </c>
      <c r="G292" t="str">
        <f t="shared" si="20"/>
        <v>1101</v>
      </c>
      <c r="H292" t="str">
        <f t="shared" si="21"/>
        <v>Уређење и надзор у области планирања и изградње</v>
      </c>
      <c r="I292" t="str">
        <f t="shared" si="22"/>
        <v>0003</v>
      </c>
      <c r="J292" t="str">
        <f t="shared" si="23"/>
        <v>Уређење грађевинских материјала и производа стамбеног сектора и енергетска ефикасност</v>
      </c>
      <c r="K292"/>
    </row>
    <row r="293" spans="1:11" ht="15" x14ac:dyDescent="0.25">
      <c r="A293" s="21"/>
      <c r="B293" s="21"/>
      <c r="C293" s="19" t="s">
        <v>99</v>
      </c>
      <c r="D293" s="20" t="s">
        <v>308</v>
      </c>
      <c r="E293" s="46" t="s">
        <v>244</v>
      </c>
      <c r="F293" t="str">
        <f t="shared" si="24"/>
        <v>1101-0004</v>
      </c>
      <c r="G293" t="str">
        <f t="shared" si="20"/>
        <v>1101</v>
      </c>
      <c r="H293" t="str">
        <f t="shared" si="21"/>
        <v>Уређење и надзор у области планирања и изградње</v>
      </c>
      <c r="I293" t="str">
        <f t="shared" si="22"/>
        <v>0004</v>
      </c>
      <c r="J293" t="str">
        <f t="shared" si="23"/>
        <v>Управни послови у области државног премера и катастра</v>
      </c>
      <c r="K293"/>
    </row>
    <row r="294" spans="1:11" ht="15" x14ac:dyDescent="0.25">
      <c r="A294" s="21"/>
      <c r="B294" s="21"/>
      <c r="C294" s="19" t="s">
        <v>101</v>
      </c>
      <c r="D294" s="20" t="s">
        <v>311</v>
      </c>
      <c r="E294" s="46" t="s">
        <v>244</v>
      </c>
      <c r="F294" t="str">
        <f t="shared" si="24"/>
        <v>1101-0005</v>
      </c>
      <c r="G294" t="str">
        <f t="shared" si="20"/>
        <v>1101</v>
      </c>
      <c r="H294" t="str">
        <f t="shared" si="21"/>
        <v>Уређење и надзор у области планирања и изградње</v>
      </c>
      <c r="I294" t="str">
        <f t="shared" si="22"/>
        <v>0005</v>
      </c>
      <c r="J294" t="str">
        <f t="shared" si="23"/>
        <v>Регулаторне делатности, уређење грађевинског земљишта и легализација</v>
      </c>
      <c r="K294"/>
    </row>
    <row r="295" spans="1:11" ht="15" x14ac:dyDescent="0.25">
      <c r="A295" s="21"/>
      <c r="B295" s="21"/>
      <c r="C295" s="19" t="s">
        <v>122</v>
      </c>
      <c r="D295" s="20" t="s">
        <v>451</v>
      </c>
      <c r="E295" s="46" t="s">
        <v>244</v>
      </c>
      <c r="F295" t="str">
        <f t="shared" si="24"/>
        <v>1101-4001</v>
      </c>
      <c r="G295" t="str">
        <f t="shared" si="20"/>
        <v>1101</v>
      </c>
      <c r="H295" t="str">
        <f t="shared" si="21"/>
        <v>Уређење и надзор у области планирања и изградње</v>
      </c>
      <c r="I295" t="str">
        <f t="shared" si="22"/>
        <v>4001</v>
      </c>
      <c r="J295" t="str">
        <f t="shared" si="23"/>
        <v>Подршка грађевинској индустрији</v>
      </c>
      <c r="K295"/>
    </row>
    <row r="296" spans="1:11" ht="15" x14ac:dyDescent="0.25">
      <c r="A296" s="21"/>
      <c r="B296" s="21"/>
      <c r="C296" s="19" t="s">
        <v>133</v>
      </c>
      <c r="D296" s="20" t="s">
        <v>330</v>
      </c>
      <c r="E296" s="46" t="s">
        <v>244</v>
      </c>
      <c r="F296" t="str">
        <f t="shared" si="24"/>
        <v>1101-4003</v>
      </c>
      <c r="G296" t="str">
        <f t="shared" si="20"/>
        <v>1101</v>
      </c>
      <c r="H296" t="str">
        <f t="shared" si="21"/>
        <v>Уређење и надзор у области планирања и изградње</v>
      </c>
      <c r="I296" t="str">
        <f t="shared" si="22"/>
        <v>4003</v>
      </c>
      <c r="J296" t="str">
        <f t="shared" si="23"/>
        <v>Пројекат урбане обнове стамбеног блока у Краљеву, оштећеног земљотресом</v>
      </c>
      <c r="K296"/>
    </row>
    <row r="297" spans="1:11" ht="15" x14ac:dyDescent="0.25">
      <c r="A297" s="19" t="s">
        <v>278</v>
      </c>
      <c r="B297" s="19" t="s">
        <v>279</v>
      </c>
      <c r="C297" s="19" t="s">
        <v>12</v>
      </c>
      <c r="D297" s="20" t="s">
        <v>280</v>
      </c>
      <c r="E297" s="46" t="s">
        <v>278</v>
      </c>
      <c r="F297" t="str">
        <f t="shared" si="24"/>
        <v>1102-0001</v>
      </c>
      <c r="G297" t="str">
        <f t="shared" si="20"/>
        <v>1102</v>
      </c>
      <c r="H297" t="str">
        <f t="shared" si="21"/>
        <v>Државни премер, катастар и управљање геопросторним подацима на националном нивоу</v>
      </c>
      <c r="I297" t="str">
        <f t="shared" si="22"/>
        <v>0001</v>
      </c>
      <c r="J297" t="str">
        <f t="shared" si="23"/>
        <v>Управљање непокретностима и водовима</v>
      </c>
      <c r="K297"/>
    </row>
    <row r="298" spans="1:11" ht="15" x14ac:dyDescent="0.25">
      <c r="A298" s="21"/>
      <c r="B298" s="21"/>
      <c r="C298" s="19" t="s">
        <v>41</v>
      </c>
      <c r="D298" s="20" t="s">
        <v>286</v>
      </c>
      <c r="E298" s="46" t="s">
        <v>278</v>
      </c>
      <c r="F298" t="str">
        <f t="shared" si="24"/>
        <v>1102-0002</v>
      </c>
      <c r="G298" t="str">
        <f t="shared" si="20"/>
        <v>1102</v>
      </c>
      <c r="H298" t="str">
        <f t="shared" si="21"/>
        <v>Државни премер, катастар и управљање геопросторним подацима на националном нивоу</v>
      </c>
      <c r="I298" t="str">
        <f t="shared" si="22"/>
        <v>0002</v>
      </c>
      <c r="J298" t="str">
        <f t="shared" si="23"/>
        <v>Обнова и одржавање референтних основа, референтних система и државне границе Републике Србије</v>
      </c>
      <c r="K298"/>
    </row>
    <row r="299" spans="1:11" ht="15" x14ac:dyDescent="0.25">
      <c r="A299" s="21"/>
      <c r="B299" s="21"/>
      <c r="C299" s="19" t="s">
        <v>78</v>
      </c>
      <c r="D299" s="20" t="s">
        <v>304</v>
      </c>
      <c r="E299" s="46" t="s">
        <v>278</v>
      </c>
      <c r="F299" t="str">
        <f t="shared" si="24"/>
        <v>1102-0003</v>
      </c>
      <c r="G299" t="str">
        <f t="shared" si="20"/>
        <v>1102</v>
      </c>
      <c r="H299" t="str">
        <f t="shared" si="21"/>
        <v>Државни премер, катастар и управљање геопросторним подацима на националном нивоу</v>
      </c>
      <c r="I299" t="str">
        <f t="shared" si="22"/>
        <v>0003</v>
      </c>
      <c r="J299" t="str">
        <f t="shared" si="23"/>
        <v>Стручни, управни и инспекцијски надзор и процена вредности непокретности</v>
      </c>
      <c r="K299"/>
    </row>
    <row r="300" spans="1:11" ht="15" x14ac:dyDescent="0.25">
      <c r="A300" s="21"/>
      <c r="B300" s="21"/>
      <c r="C300" s="19" t="s">
        <v>99</v>
      </c>
      <c r="D300" s="20" t="s">
        <v>309</v>
      </c>
      <c r="E300" s="46" t="s">
        <v>278</v>
      </c>
      <c r="F300" t="str">
        <f t="shared" si="24"/>
        <v>1102-0004</v>
      </c>
      <c r="G300" t="str">
        <f t="shared" si="20"/>
        <v>1102</v>
      </c>
      <c r="H300" t="str">
        <f t="shared" si="21"/>
        <v>Државни премер, катастар и управљање геопросторним подацима на националном нивоу</v>
      </c>
      <c r="I300" t="str">
        <f t="shared" si="22"/>
        <v>0004</v>
      </c>
      <c r="J300" t="str">
        <f t="shared" si="23"/>
        <v>Прикупљање и обрада геопросторних података</v>
      </c>
      <c r="K300"/>
    </row>
    <row r="301" spans="1:11" ht="15" x14ac:dyDescent="0.25">
      <c r="A301" s="21"/>
      <c r="B301" s="21"/>
      <c r="C301" s="19" t="s">
        <v>101</v>
      </c>
      <c r="D301" s="20" t="s">
        <v>329</v>
      </c>
      <c r="E301" s="46" t="s">
        <v>278</v>
      </c>
      <c r="F301" t="str">
        <f t="shared" si="24"/>
        <v>1102-0005</v>
      </c>
      <c r="G301" t="str">
        <f t="shared" si="20"/>
        <v>1102</v>
      </c>
      <c r="H301" t="str">
        <f t="shared" si="21"/>
        <v>Државни премер, катастар и управљање геопросторним подацима на националном нивоу</v>
      </c>
      <c r="I301" t="str">
        <f t="shared" si="22"/>
        <v>0005</v>
      </c>
      <c r="J301" t="str">
        <f t="shared" si="23"/>
        <v>Развој националне инфраструктуре геопросторних података</v>
      </c>
      <c r="K301"/>
    </row>
    <row r="302" spans="1:11" ht="15" x14ac:dyDescent="0.25">
      <c r="A302" s="21"/>
      <c r="B302" s="21"/>
      <c r="C302" s="19" t="s">
        <v>39</v>
      </c>
      <c r="D302" s="20" t="s">
        <v>338</v>
      </c>
      <c r="E302" s="46" t="s">
        <v>278</v>
      </c>
      <c r="F302" t="str">
        <f t="shared" si="24"/>
        <v>1102-0006</v>
      </c>
      <c r="G302" t="str">
        <f t="shared" si="20"/>
        <v>1102</v>
      </c>
      <c r="H302" t="str">
        <f t="shared" si="21"/>
        <v>Државни премер, катастар и управљање геопросторним подацима на националном нивоу</v>
      </c>
      <c r="I302" t="str">
        <f t="shared" si="22"/>
        <v>0006</v>
      </c>
      <c r="J302" t="str">
        <f t="shared" si="23"/>
        <v>Администрација и управљање</v>
      </c>
      <c r="K302"/>
    </row>
    <row r="303" spans="1:11" ht="15" x14ac:dyDescent="0.25">
      <c r="A303" s="21"/>
      <c r="B303" s="21"/>
      <c r="C303" s="19" t="s">
        <v>122</v>
      </c>
      <c r="D303" s="20" t="s">
        <v>837</v>
      </c>
      <c r="E303" s="46" t="s">
        <v>278</v>
      </c>
      <c r="F303" t="str">
        <f t="shared" si="24"/>
        <v>1102-4001</v>
      </c>
      <c r="G303" t="str">
        <f t="shared" si="20"/>
        <v>1102</v>
      </c>
      <c r="H303" t="str">
        <f t="shared" si="21"/>
        <v>Државни премер, катастар и управљање геопросторним подацима на националном нивоу</v>
      </c>
      <c r="I303" t="str">
        <f t="shared" si="22"/>
        <v>4001</v>
      </c>
      <c r="J303" t="str">
        <f t="shared" si="23"/>
        <v>Размена катастарских података између Приштине и Београда</v>
      </c>
      <c r="K303"/>
    </row>
    <row r="304" spans="1:11" ht="15" x14ac:dyDescent="0.25">
      <c r="A304" s="21"/>
      <c r="B304" s="21"/>
      <c r="C304" s="19" t="s">
        <v>107</v>
      </c>
      <c r="D304" s="20" t="s">
        <v>929</v>
      </c>
      <c r="E304" s="46" t="s">
        <v>278</v>
      </c>
      <c r="F304" t="str">
        <f t="shared" si="24"/>
        <v>1102-4002</v>
      </c>
      <c r="G304" t="str">
        <f t="shared" si="20"/>
        <v>1102</v>
      </c>
      <c r="H304" t="str">
        <f t="shared" si="21"/>
        <v>Државни премер, катастар и управљање геопросторним подацима на националном нивоу</v>
      </c>
      <c r="I304" t="str">
        <f t="shared" si="22"/>
        <v>4002</v>
      </c>
      <c r="J304" t="str">
        <f t="shared" si="23"/>
        <v>Унапређење земљишне администрације у Републици Србији</v>
      </c>
      <c r="K304"/>
    </row>
    <row r="305" spans="1:11" ht="15" x14ac:dyDescent="0.25">
      <c r="A305" s="19" t="s">
        <v>332</v>
      </c>
      <c r="B305" s="19" t="s">
        <v>333</v>
      </c>
      <c r="C305" s="19" t="s">
        <v>12</v>
      </c>
      <c r="D305" s="20" t="s">
        <v>1154</v>
      </c>
      <c r="E305" s="46" t="s">
        <v>332</v>
      </c>
      <c r="F305" t="str">
        <f t="shared" si="24"/>
        <v>1201-0001</v>
      </c>
      <c r="G305" t="str">
        <f t="shared" si="20"/>
        <v>1201</v>
      </c>
      <c r="H305" t="str">
        <f t="shared" si="21"/>
        <v>Уређење и развој система у области културе и информисања</v>
      </c>
      <c r="I305" t="str">
        <f t="shared" si="22"/>
        <v>0001</v>
      </c>
      <c r="J305" t="str">
        <f t="shared" si="23"/>
        <v>Уређење и надзор система у области културе</v>
      </c>
      <c r="K305"/>
    </row>
    <row r="306" spans="1:11" ht="15" x14ac:dyDescent="0.25">
      <c r="A306" s="21"/>
      <c r="B306" s="21"/>
      <c r="C306" s="19" t="s">
        <v>41</v>
      </c>
      <c r="D306" s="20" t="s">
        <v>334</v>
      </c>
      <c r="E306" s="46" t="s">
        <v>332</v>
      </c>
      <c r="F306" t="str">
        <f t="shared" si="24"/>
        <v>1201-0002</v>
      </c>
      <c r="G306" t="str">
        <f t="shared" si="20"/>
        <v>1201</v>
      </c>
      <c r="H306" t="str">
        <f t="shared" si="21"/>
        <v>Уређење и развој система у области културе и информисања</v>
      </c>
      <c r="I306" t="str">
        <f t="shared" si="22"/>
        <v>0002</v>
      </c>
      <c r="J306" t="str">
        <f t="shared" si="23"/>
        <v>Развој система у области јавног информисања и надзор над спровођењем закона</v>
      </c>
      <c r="K306"/>
    </row>
    <row r="307" spans="1:11" ht="15" x14ac:dyDescent="0.25">
      <c r="A307" s="21"/>
      <c r="B307" s="21"/>
      <c r="C307" s="19" t="s">
        <v>78</v>
      </c>
      <c r="D307" s="20" t="s">
        <v>338</v>
      </c>
      <c r="E307" s="46" t="s">
        <v>332</v>
      </c>
      <c r="F307" t="str">
        <f t="shared" si="24"/>
        <v>1201-0003</v>
      </c>
      <c r="G307" t="str">
        <f t="shared" si="20"/>
        <v>1201</v>
      </c>
      <c r="H307" t="str">
        <f t="shared" si="21"/>
        <v>Уређење и развој система у области културе и информисања</v>
      </c>
      <c r="I307" t="str">
        <f t="shared" si="22"/>
        <v>0003</v>
      </c>
      <c r="J307" t="str">
        <f t="shared" si="23"/>
        <v>Администрација и управљање</v>
      </c>
      <c r="K307"/>
    </row>
    <row r="308" spans="1:11" ht="15" x14ac:dyDescent="0.25">
      <c r="A308" s="21"/>
      <c r="B308" s="21"/>
      <c r="C308" s="19" t="s">
        <v>99</v>
      </c>
      <c r="D308" s="20" t="s">
        <v>1159</v>
      </c>
      <c r="E308" s="46" t="s">
        <v>332</v>
      </c>
      <c r="F308" t="str">
        <f t="shared" si="24"/>
        <v>1201-0004</v>
      </c>
      <c r="G308" t="str">
        <f t="shared" si="20"/>
        <v>1201</v>
      </c>
      <c r="H308" t="str">
        <f t="shared" si="21"/>
        <v>Уређење и развој система у области културе и информисања</v>
      </c>
      <c r="I308" t="str">
        <f t="shared" si="22"/>
        <v>0004</v>
      </c>
      <c r="J308" t="str">
        <f t="shared" si="23"/>
        <v>Послови поверени репрезентативним  удружењима у култури</v>
      </c>
      <c r="K308"/>
    </row>
    <row r="309" spans="1:11" ht="15" x14ac:dyDescent="0.25">
      <c r="A309" s="21"/>
      <c r="B309" s="21"/>
      <c r="C309" s="19" t="s">
        <v>101</v>
      </c>
      <c r="D309" s="20" t="s">
        <v>895</v>
      </c>
      <c r="E309" s="46" t="s">
        <v>332</v>
      </c>
      <c r="F309" t="str">
        <f t="shared" si="24"/>
        <v>1201-0005</v>
      </c>
      <c r="G309" t="str">
        <f t="shared" si="20"/>
        <v>1201</v>
      </c>
      <c r="H309" t="str">
        <f t="shared" si="21"/>
        <v>Уређење и развој система у области културе и информисања</v>
      </c>
      <c r="I309" t="str">
        <f t="shared" si="22"/>
        <v>0005</v>
      </c>
      <c r="J309" t="str">
        <f t="shared" si="23"/>
        <v>Подршка унапређењу капацитета културног сектора на локалном нивоу</v>
      </c>
      <c r="K309"/>
    </row>
    <row r="310" spans="1:11" ht="15" x14ac:dyDescent="0.25">
      <c r="A310" s="19" t="s">
        <v>222</v>
      </c>
      <c r="B310" s="19" t="s">
        <v>223</v>
      </c>
      <c r="C310" s="19" t="s">
        <v>12</v>
      </c>
      <c r="D310" s="20" t="s">
        <v>224</v>
      </c>
      <c r="E310" s="46" t="s">
        <v>222</v>
      </c>
      <c r="F310" t="str">
        <f t="shared" si="24"/>
        <v>1202-0001</v>
      </c>
      <c r="G310" t="str">
        <f t="shared" si="20"/>
        <v>1202</v>
      </c>
      <c r="H310" t="str">
        <f t="shared" si="21"/>
        <v>Унапређење система заштите културног наслеђа</v>
      </c>
      <c r="I310" t="str">
        <f t="shared" si="22"/>
        <v>0001</v>
      </c>
      <c r="J310" t="str">
        <f t="shared" si="23"/>
        <v>Подршка истраживању, заштити и очувању непокретног културног наслеђа</v>
      </c>
      <c r="K310"/>
    </row>
    <row r="311" spans="1:11" ht="15" x14ac:dyDescent="0.25">
      <c r="A311" s="21"/>
      <c r="B311" s="21"/>
      <c r="C311" s="19" t="s">
        <v>101</v>
      </c>
      <c r="D311" s="20" t="s">
        <v>225</v>
      </c>
      <c r="E311" s="46" t="s">
        <v>222</v>
      </c>
      <c r="F311" t="str">
        <f t="shared" si="24"/>
        <v>1202-0005</v>
      </c>
      <c r="G311" t="str">
        <f t="shared" si="20"/>
        <v>1202</v>
      </c>
      <c r="H311" t="str">
        <f t="shared" si="21"/>
        <v>Унапређење система заштите културног наслеђа</v>
      </c>
      <c r="I311" t="str">
        <f t="shared" si="22"/>
        <v>0005</v>
      </c>
      <c r="J311" t="str">
        <f t="shared" si="23"/>
        <v>Обнова и заштита Манастира Хиландар</v>
      </c>
      <c r="K311"/>
    </row>
    <row r="312" spans="1:11" ht="15" x14ac:dyDescent="0.25">
      <c r="A312" s="21"/>
      <c r="B312" s="21"/>
      <c r="C312" s="19" t="s">
        <v>39</v>
      </c>
      <c r="D312" s="20" t="s">
        <v>843</v>
      </c>
      <c r="E312" s="46" t="s">
        <v>222</v>
      </c>
      <c r="F312" t="str">
        <f t="shared" si="24"/>
        <v>1202-0006</v>
      </c>
      <c r="G312" t="str">
        <f t="shared" si="20"/>
        <v>1202</v>
      </c>
      <c r="H312" t="str">
        <f t="shared" si="21"/>
        <v>Унапређење система заштите културног наслеђа</v>
      </c>
      <c r="I312" t="str">
        <f t="shared" si="22"/>
        <v>0006</v>
      </c>
      <c r="J312" t="str">
        <f t="shared" si="23"/>
        <v>Одржавање Дворског комплекса на Дедињу</v>
      </c>
      <c r="K312"/>
    </row>
    <row r="313" spans="1:11" ht="15" x14ac:dyDescent="0.25">
      <c r="A313" s="21"/>
      <c r="B313" s="21"/>
      <c r="C313" s="19" t="s">
        <v>55</v>
      </c>
      <c r="D313" s="20" t="s">
        <v>234</v>
      </c>
      <c r="E313" s="46" t="s">
        <v>222</v>
      </c>
      <c r="F313" t="str">
        <f t="shared" si="24"/>
        <v>1202-0008</v>
      </c>
      <c r="G313" t="str">
        <f t="shared" si="20"/>
        <v>1202</v>
      </c>
      <c r="H313" t="str">
        <f t="shared" si="21"/>
        <v>Унапређење система заштите културног наслеђа</v>
      </c>
      <c r="I313" t="str">
        <f t="shared" si="22"/>
        <v>0008</v>
      </c>
      <c r="J313" t="str">
        <f t="shared" si="23"/>
        <v>Подршка раду Матице Српске</v>
      </c>
      <c r="K313"/>
    </row>
    <row r="314" spans="1:11" ht="15" x14ac:dyDescent="0.25">
      <c r="A314" s="21"/>
      <c r="B314" s="21"/>
      <c r="C314" s="19" t="s">
        <v>90</v>
      </c>
      <c r="D314" s="20" t="s">
        <v>237</v>
      </c>
      <c r="E314" s="46" t="s">
        <v>222</v>
      </c>
      <c r="F314" t="str">
        <f t="shared" si="24"/>
        <v>1202-0009</v>
      </c>
      <c r="G314" t="str">
        <f t="shared" si="20"/>
        <v>1202</v>
      </c>
      <c r="H314" t="str">
        <f t="shared" si="21"/>
        <v>Унапређење система заштите културног наслеђа</v>
      </c>
      <c r="I314" t="str">
        <f t="shared" si="22"/>
        <v>0009</v>
      </c>
      <c r="J314" t="str">
        <f t="shared" si="23"/>
        <v>Дигитализација културног наслеђа</v>
      </c>
      <c r="K314"/>
    </row>
    <row r="315" spans="1:11" ht="15" x14ac:dyDescent="0.25">
      <c r="A315" s="21"/>
      <c r="B315" s="21"/>
      <c r="C315" s="19" t="s">
        <v>151</v>
      </c>
      <c r="D315" s="20" t="s">
        <v>231</v>
      </c>
      <c r="E315" s="46" t="s">
        <v>222</v>
      </c>
      <c r="F315" t="str">
        <f t="shared" si="24"/>
        <v>1202-0010</v>
      </c>
      <c r="G315" t="str">
        <f t="shared" si="20"/>
        <v>1202</v>
      </c>
      <c r="H315" t="str">
        <f t="shared" si="21"/>
        <v>Унапређење система заштите културног наслеђа</v>
      </c>
      <c r="I315" t="str">
        <f t="shared" si="22"/>
        <v>0010</v>
      </c>
      <c r="J315" t="str">
        <f t="shared" si="23"/>
        <v>Подршка раду установа у области заштите и очувања културног наслеђа</v>
      </c>
      <c r="K315"/>
    </row>
    <row r="316" spans="1:11" ht="15" x14ac:dyDescent="0.25">
      <c r="A316" s="21"/>
      <c r="B316" s="21"/>
      <c r="C316" s="19" t="s">
        <v>33</v>
      </c>
      <c r="D316" s="20" t="s">
        <v>967</v>
      </c>
      <c r="E316" s="46" t="s">
        <v>222</v>
      </c>
      <c r="F316" t="str">
        <f t="shared" si="24"/>
        <v>1202-0011</v>
      </c>
      <c r="G316" t="str">
        <f t="shared" si="20"/>
        <v>1202</v>
      </c>
      <c r="H316" t="str">
        <f t="shared" si="21"/>
        <v>Унапређење система заштите културног наслеђа</v>
      </c>
      <c r="I316" t="str">
        <f t="shared" si="22"/>
        <v>0011</v>
      </c>
      <c r="J316" t="str">
        <f t="shared" si="23"/>
        <v>Подршка истраживању, заштити и очувању нематеријалног и покретног културног наслеђа</v>
      </c>
      <c r="K316"/>
    </row>
    <row r="317" spans="1:11" ht="15" x14ac:dyDescent="0.25">
      <c r="A317" s="21"/>
      <c r="B317" s="21"/>
      <c r="C317" s="19" t="s">
        <v>235</v>
      </c>
      <c r="D317" s="20" t="s">
        <v>973</v>
      </c>
      <c r="E317" s="46" t="s">
        <v>222</v>
      </c>
      <c r="F317" t="str">
        <f t="shared" si="24"/>
        <v>1202-0012</v>
      </c>
      <c r="G317" t="str">
        <f t="shared" si="20"/>
        <v>1202</v>
      </c>
      <c r="H317" t="str">
        <f t="shared" si="21"/>
        <v>Унапређење система заштите културног наслеђа</v>
      </c>
      <c r="I317" t="str">
        <f t="shared" si="22"/>
        <v>0012</v>
      </c>
      <c r="J317" t="str">
        <f t="shared" si="23"/>
        <v>Подршка развоју библиотечко-информационе делатности и библиотечко-информационе делатности Савеза слепих Србије</v>
      </c>
      <c r="K317"/>
    </row>
    <row r="318" spans="1:11" ht="15" x14ac:dyDescent="0.25">
      <c r="A318" s="21"/>
      <c r="B318" s="21"/>
      <c r="C318" s="19" t="s">
        <v>97</v>
      </c>
      <c r="D318" s="20" t="s">
        <v>242</v>
      </c>
      <c r="E318" s="46" t="s">
        <v>222</v>
      </c>
      <c r="F318" t="str">
        <f t="shared" si="24"/>
        <v>1202-5001</v>
      </c>
      <c r="G318" t="str">
        <f t="shared" si="20"/>
        <v>1202</v>
      </c>
      <c r="H318" t="str">
        <f t="shared" si="21"/>
        <v>Унапређење система заштите културног наслеђа</v>
      </c>
      <c r="I318" t="str">
        <f t="shared" si="22"/>
        <v>5001</v>
      </c>
      <c r="J318" t="str">
        <f t="shared" si="23"/>
        <v>Адаптација и реконструкција Музеја савремене уметности</v>
      </c>
      <c r="K318"/>
    </row>
    <row r="319" spans="1:11" ht="15" x14ac:dyDescent="0.25">
      <c r="A319" s="21"/>
      <c r="B319" s="21"/>
      <c r="C319" s="19" t="s">
        <v>196</v>
      </c>
      <c r="D319" s="20" t="s">
        <v>253</v>
      </c>
      <c r="E319" s="46" t="s">
        <v>222</v>
      </c>
      <c r="F319" t="str">
        <f t="shared" si="24"/>
        <v>1202-5002</v>
      </c>
      <c r="G319" t="str">
        <f t="shared" si="20"/>
        <v>1202</v>
      </c>
      <c r="H319" t="str">
        <f t="shared" si="21"/>
        <v>Унапређење система заштите културног наслеђа</v>
      </c>
      <c r="I319" t="str">
        <f t="shared" si="22"/>
        <v>5002</v>
      </c>
      <c r="J319" t="str">
        <f t="shared" si="23"/>
        <v>Санација, адаптација и реконструкција Народног музеја</v>
      </c>
      <c r="K319"/>
    </row>
    <row r="320" spans="1:11" ht="15" x14ac:dyDescent="0.25">
      <c r="A320" s="21"/>
      <c r="B320" s="21"/>
      <c r="C320" s="19" t="s">
        <v>267</v>
      </c>
      <c r="D320" s="20" t="s">
        <v>268</v>
      </c>
      <c r="E320" s="46" t="s">
        <v>222</v>
      </c>
      <c r="F320" t="str">
        <f t="shared" si="24"/>
        <v>1202-7001</v>
      </c>
      <c r="G320" t="str">
        <f t="shared" si="20"/>
        <v>1202</v>
      </c>
      <c r="H320" t="str">
        <f t="shared" si="21"/>
        <v>Унапређење система заштите културног наслеђа</v>
      </c>
      <c r="I320" t="str">
        <f t="shared" si="22"/>
        <v>7001</v>
      </c>
      <c r="J320" t="str">
        <f t="shared" si="23"/>
        <v>Обележавање Првог светског рата</v>
      </c>
      <c r="K320"/>
    </row>
    <row r="321" spans="1:11" ht="15" x14ac:dyDescent="0.25">
      <c r="A321" s="19" t="s">
        <v>169</v>
      </c>
      <c r="B321" s="19" t="s">
        <v>170</v>
      </c>
      <c r="C321" s="19" t="s">
        <v>12</v>
      </c>
      <c r="D321" s="20" t="s">
        <v>171</v>
      </c>
      <c r="E321" s="46" t="s">
        <v>169</v>
      </c>
      <c r="F321" t="str">
        <f t="shared" si="24"/>
        <v>1203-0001</v>
      </c>
      <c r="G321" t="str">
        <f t="shared" si="20"/>
        <v>1203</v>
      </c>
      <c r="H321" t="str">
        <f t="shared" si="21"/>
        <v>Јачање културне продукције и уметничког стваралаштва</v>
      </c>
      <c r="I321" t="str">
        <f t="shared" si="22"/>
        <v>0001</v>
      </c>
      <c r="J321" t="str">
        <f t="shared" si="23"/>
        <v>Подршка развоју визуелне уметности и мултимедије</v>
      </c>
      <c r="K321"/>
    </row>
    <row r="322" spans="1:11" ht="15" x14ac:dyDescent="0.25">
      <c r="A322" s="21"/>
      <c r="B322" s="21"/>
      <c r="C322" s="19" t="s">
        <v>41</v>
      </c>
      <c r="D322" s="20" t="s">
        <v>176</v>
      </c>
      <c r="E322" s="46" t="s">
        <v>169</v>
      </c>
      <c r="F322" t="str">
        <f t="shared" si="24"/>
        <v>1203-0002</v>
      </c>
      <c r="G322" t="str">
        <f t="shared" ref="G322:G385" si="25">IF(A322&gt;0,A322,G321)</f>
        <v>1203</v>
      </c>
      <c r="H322" t="str">
        <f t="shared" ref="H322:H385" si="26">IF(B322&gt;0,B322,H321)</f>
        <v>Јачање културне продукције и уметничког стваралаштва</v>
      </c>
      <c r="I322" t="str">
        <f t="shared" ref="I322:I385" si="27">IF(C322&gt;0,C322,I321)</f>
        <v>0002</v>
      </c>
      <c r="J322" t="str">
        <f t="shared" ref="J322:J385" si="28">IF(D322&gt;0,D322,J321)</f>
        <v>Подршка филмској уметности и осталом аудиовизуелном стваралаштву</v>
      </c>
      <c r="K322"/>
    </row>
    <row r="323" spans="1:11" ht="15" x14ac:dyDescent="0.25">
      <c r="A323" s="21"/>
      <c r="B323" s="21"/>
      <c r="C323" s="19" t="s">
        <v>78</v>
      </c>
      <c r="D323" s="20" t="s">
        <v>188</v>
      </c>
      <c r="E323" s="46" t="s">
        <v>169</v>
      </c>
      <c r="F323" t="str">
        <f t="shared" ref="F323:F386" si="29">+CONCATENATE(G323,"-",I323)</f>
        <v>1203-0003</v>
      </c>
      <c r="G323" t="str">
        <f t="shared" si="25"/>
        <v>1203</v>
      </c>
      <c r="H323" t="str">
        <f t="shared" si="26"/>
        <v>Јачање културне продукције и уметничког стваралаштва</v>
      </c>
      <c r="I323" t="str">
        <f t="shared" si="27"/>
        <v>0003</v>
      </c>
      <c r="J323" t="str">
        <f t="shared" si="28"/>
        <v>Подршка развоју књижевног стваралаштва и издаваштва</v>
      </c>
      <c r="K323"/>
    </row>
    <row r="324" spans="1:11" ht="15" x14ac:dyDescent="0.25">
      <c r="A324" s="21"/>
      <c r="B324" s="21"/>
      <c r="C324" s="19" t="s">
        <v>99</v>
      </c>
      <c r="D324" s="20" t="s">
        <v>192</v>
      </c>
      <c r="E324" s="46" t="s">
        <v>169</v>
      </c>
      <c r="F324" t="str">
        <f t="shared" si="29"/>
        <v>1203-0004</v>
      </c>
      <c r="G324" t="str">
        <f t="shared" si="25"/>
        <v>1203</v>
      </c>
      <c r="H324" t="str">
        <f t="shared" si="26"/>
        <v>Јачање културне продукције и уметничког стваралаштва</v>
      </c>
      <c r="I324" t="str">
        <f t="shared" si="27"/>
        <v>0004</v>
      </c>
      <c r="J324" t="str">
        <f t="shared" si="28"/>
        <v>Подршка развоју музичког стваралаштва</v>
      </c>
      <c r="K324"/>
    </row>
    <row r="325" spans="1:11" ht="15" x14ac:dyDescent="0.25">
      <c r="A325" s="21"/>
      <c r="B325" s="21"/>
      <c r="C325" s="19" t="s">
        <v>101</v>
      </c>
      <c r="D325" s="20" t="s">
        <v>200</v>
      </c>
      <c r="E325" s="46" t="s">
        <v>169</v>
      </c>
      <c r="F325" t="str">
        <f t="shared" si="29"/>
        <v>1203-0005</v>
      </c>
      <c r="G325" t="str">
        <f t="shared" si="25"/>
        <v>1203</v>
      </c>
      <c r="H325" t="str">
        <f t="shared" si="26"/>
        <v>Јачање културне продукције и уметничког стваралаштва</v>
      </c>
      <c r="I325" t="str">
        <f t="shared" si="27"/>
        <v>0005</v>
      </c>
      <c r="J325" t="str">
        <f t="shared" si="28"/>
        <v>Подршка развоју сценског стваралаштва - позориште/уметничка игра</v>
      </c>
      <c r="K325"/>
    </row>
    <row r="326" spans="1:11" ht="15" x14ac:dyDescent="0.25">
      <c r="A326" s="21"/>
      <c r="B326" s="21"/>
      <c r="C326" s="19" t="s">
        <v>39</v>
      </c>
      <c r="D326" s="20" t="s">
        <v>207</v>
      </c>
      <c r="E326" s="46" t="s">
        <v>169</v>
      </c>
      <c r="F326" t="str">
        <f t="shared" si="29"/>
        <v>1203-0006</v>
      </c>
      <c r="G326" t="str">
        <f t="shared" si="25"/>
        <v>1203</v>
      </c>
      <c r="H326" t="str">
        <f t="shared" si="26"/>
        <v>Јачање културне продукције и уметничког стваралаштва</v>
      </c>
      <c r="I326" t="str">
        <f t="shared" si="27"/>
        <v>0006</v>
      </c>
      <c r="J326" t="str">
        <f t="shared" si="28"/>
        <v>Подршка културној делатности осетљивих друштвених група</v>
      </c>
      <c r="K326"/>
    </row>
    <row r="327" spans="1:11" ht="15" x14ac:dyDescent="0.25">
      <c r="A327" s="21"/>
      <c r="B327" s="21"/>
      <c r="C327" s="19" t="s">
        <v>20</v>
      </c>
      <c r="D327" s="20" t="s">
        <v>331</v>
      </c>
      <c r="E327" s="46" t="s">
        <v>169</v>
      </c>
      <c r="F327" t="str">
        <f t="shared" si="29"/>
        <v>1203-0007</v>
      </c>
      <c r="G327" t="str">
        <f t="shared" si="25"/>
        <v>1203</v>
      </c>
      <c r="H327" t="str">
        <f t="shared" si="26"/>
        <v>Јачање културне продукције и уметничког стваралаштва</v>
      </c>
      <c r="I327" t="str">
        <f t="shared" si="27"/>
        <v>0007</v>
      </c>
      <c r="J327" t="str">
        <f t="shared" si="28"/>
        <v>Подршка раду установа културе у области савременог стваралаштва </v>
      </c>
      <c r="K327"/>
    </row>
    <row r="328" spans="1:11" ht="15" x14ac:dyDescent="0.25">
      <c r="A328" s="19" t="s">
        <v>213</v>
      </c>
      <c r="B328" s="19" t="s">
        <v>214</v>
      </c>
      <c r="C328" s="19" t="s">
        <v>12</v>
      </c>
      <c r="D328" s="20" t="s">
        <v>215</v>
      </c>
      <c r="E328" s="46" t="s">
        <v>213</v>
      </c>
      <c r="F328" t="str">
        <f t="shared" si="29"/>
        <v>1204-0001</v>
      </c>
      <c r="G328" t="str">
        <f t="shared" si="25"/>
        <v>1204</v>
      </c>
      <c r="H328" t="str">
        <f t="shared" si="26"/>
        <v>Систем јавног информисања</v>
      </c>
      <c r="I328" t="str">
        <f t="shared" si="27"/>
        <v>0001</v>
      </c>
      <c r="J328" t="str">
        <f t="shared" si="28"/>
        <v>Подршка остваривању јавног интереса у области информисања</v>
      </c>
      <c r="K328"/>
    </row>
    <row r="329" spans="1:11" ht="15" x14ac:dyDescent="0.25">
      <c r="A329" s="21"/>
      <c r="B329" s="21"/>
      <c r="C329" s="19" t="s">
        <v>78</v>
      </c>
      <c r="D329" s="20" t="s">
        <v>219</v>
      </c>
      <c r="E329" s="46" t="s">
        <v>213</v>
      </c>
      <c r="F329" t="str">
        <f t="shared" si="29"/>
        <v>1204-0003</v>
      </c>
      <c r="G329" t="str">
        <f t="shared" si="25"/>
        <v>1204</v>
      </c>
      <c r="H329" t="str">
        <f t="shared" si="26"/>
        <v>Систем јавног информисања</v>
      </c>
      <c r="I329" t="str">
        <f t="shared" si="27"/>
        <v>0003</v>
      </c>
      <c r="J329" t="str">
        <f t="shared" si="28"/>
        <v>Подршка информисању грађана на територији АП Косово и Метохија на српском језику</v>
      </c>
      <c r="K329"/>
    </row>
    <row r="330" spans="1:11" ht="15" x14ac:dyDescent="0.25">
      <c r="A330" s="21"/>
      <c r="B330" s="21"/>
      <c r="C330" s="19" t="s">
        <v>101</v>
      </c>
      <c r="D330" s="20" t="s">
        <v>921</v>
      </c>
      <c r="E330" s="46" t="s">
        <v>213</v>
      </c>
      <c r="F330" t="str">
        <f t="shared" si="29"/>
        <v>1204-0005</v>
      </c>
      <c r="G330" t="str">
        <f t="shared" si="25"/>
        <v>1204</v>
      </c>
      <c r="H330" t="str">
        <f t="shared" si="26"/>
        <v>Систем јавног информисања</v>
      </c>
      <c r="I330" t="str">
        <f t="shared" si="27"/>
        <v>0005</v>
      </c>
      <c r="J330" t="str">
        <f t="shared" si="28"/>
        <v>Подршка информисању припадника српског народа у земљама региона на српском језику</v>
      </c>
      <c r="K330"/>
    </row>
    <row r="331" spans="1:11" ht="15" x14ac:dyDescent="0.25">
      <c r="A331" s="21"/>
      <c r="B331" s="21"/>
      <c r="C331" s="19" t="s">
        <v>39</v>
      </c>
      <c r="D331" s="20" t="s">
        <v>923</v>
      </c>
      <c r="E331" s="46" t="s">
        <v>213</v>
      </c>
      <c r="F331" t="str">
        <f t="shared" si="29"/>
        <v>1204-0006</v>
      </c>
      <c r="G331" t="str">
        <f t="shared" si="25"/>
        <v>1204</v>
      </c>
      <c r="H331" t="str">
        <f t="shared" si="26"/>
        <v>Систем јавног информисања</v>
      </c>
      <c r="I331" t="str">
        <f t="shared" si="27"/>
        <v>0006</v>
      </c>
      <c r="J331" t="str">
        <f t="shared" si="28"/>
        <v>Подршка информисању националних мањина на сопственом језику</v>
      </c>
      <c r="K331"/>
    </row>
    <row r="332" spans="1:11" ht="15" x14ac:dyDescent="0.25">
      <c r="A332" s="21"/>
      <c r="B332" s="21"/>
      <c r="C332" s="19" t="s">
        <v>20</v>
      </c>
      <c r="D332" s="20" t="s">
        <v>925</v>
      </c>
      <c r="E332" s="46" t="s">
        <v>213</v>
      </c>
      <c r="F332" t="str">
        <f t="shared" si="29"/>
        <v>1204-0007</v>
      </c>
      <c r="G332" t="str">
        <f t="shared" si="25"/>
        <v>1204</v>
      </c>
      <c r="H332" t="str">
        <f t="shared" si="26"/>
        <v>Систем јавног информисања</v>
      </c>
      <c r="I332" t="str">
        <f t="shared" si="27"/>
        <v>0007</v>
      </c>
      <c r="J332" t="str">
        <f t="shared" si="28"/>
        <v>Подршка информисању особа са инвалидитетом</v>
      </c>
      <c r="K332"/>
    </row>
    <row r="333" spans="1:11" ht="15" x14ac:dyDescent="0.25">
      <c r="A333" s="21"/>
      <c r="B333" s="21"/>
      <c r="C333" s="19" t="s">
        <v>55</v>
      </c>
      <c r="D333" s="20" t="s">
        <v>957</v>
      </c>
      <c r="E333" s="46" t="s">
        <v>213</v>
      </c>
      <c r="F333" t="str">
        <f t="shared" si="29"/>
        <v>1204-0008</v>
      </c>
      <c r="G333" t="str">
        <f t="shared" si="25"/>
        <v>1204</v>
      </c>
      <c r="H333" t="str">
        <f t="shared" si="26"/>
        <v>Систем јавног информисања</v>
      </c>
      <c r="I333" t="str">
        <f t="shared" si="27"/>
        <v>0008</v>
      </c>
      <c r="J333" t="str">
        <f t="shared" si="28"/>
        <v>Подршка раду установе за новинско - издавачку делатност „Панорама”</v>
      </c>
      <c r="K333"/>
    </row>
    <row r="334" spans="1:11" ht="15" x14ac:dyDescent="0.25">
      <c r="A334" s="21"/>
      <c r="B334" s="21"/>
      <c r="C334" s="19" t="s">
        <v>90</v>
      </c>
      <c r="D334" s="20" t="s">
        <v>1023</v>
      </c>
      <c r="E334" s="46" t="s">
        <v>213</v>
      </c>
      <c r="F334" t="str">
        <f t="shared" si="29"/>
        <v>1204-0009</v>
      </c>
      <c r="G334" t="str">
        <f t="shared" si="25"/>
        <v>1204</v>
      </c>
      <c r="H334" t="str">
        <f t="shared" si="26"/>
        <v>Систем јавног информисања</v>
      </c>
      <c r="I334" t="str">
        <f t="shared" si="27"/>
        <v>0009</v>
      </c>
      <c r="J334" t="str">
        <f t="shared" si="28"/>
        <v>Финансирање основне делатности јавних медијских сервиса</v>
      </c>
      <c r="K334"/>
    </row>
    <row r="335" spans="1:11" ht="15" x14ac:dyDescent="0.25">
      <c r="A335" s="21"/>
      <c r="B335" s="21"/>
      <c r="C335" s="19" t="s">
        <v>151</v>
      </c>
      <c r="D335" s="20" t="s">
        <v>844</v>
      </c>
      <c r="E335" s="46" t="s">
        <v>213</v>
      </c>
      <c r="F335" t="str">
        <f t="shared" si="29"/>
        <v>1204-0010</v>
      </c>
      <c r="G335" t="str">
        <f t="shared" si="25"/>
        <v>1204</v>
      </c>
      <c r="H335" t="str">
        <f t="shared" si="26"/>
        <v>Систем јавног информисања</v>
      </c>
      <c r="I335" t="str">
        <f t="shared" si="27"/>
        <v>0010</v>
      </c>
      <c r="J335" t="str">
        <f t="shared" si="28"/>
        <v>Пројектно финансирање јавних медијских сервиса</v>
      </c>
      <c r="K335"/>
    </row>
    <row r="336" spans="1:11" ht="15" x14ac:dyDescent="0.25">
      <c r="A336" s="19" t="s">
        <v>220</v>
      </c>
      <c r="B336" s="19" t="s">
        <v>221</v>
      </c>
      <c r="C336" s="19" t="s">
        <v>101</v>
      </c>
      <c r="D336" s="20" t="s">
        <v>845</v>
      </c>
      <c r="E336" s="46" t="s">
        <v>220</v>
      </c>
      <c r="F336" t="str">
        <f t="shared" si="29"/>
        <v>1205-0005</v>
      </c>
      <c r="G336" t="str">
        <f t="shared" si="25"/>
        <v>1205</v>
      </c>
      <c r="H336" t="str">
        <f t="shared" si="26"/>
        <v>Међународна културна сарадња</v>
      </c>
      <c r="I336" t="str">
        <f t="shared" si="27"/>
        <v>0005</v>
      </c>
      <c r="J336" t="str">
        <f t="shared" si="28"/>
        <v>Европске интеграције и сарадња са међународним организацијама</v>
      </c>
      <c r="K336"/>
    </row>
    <row r="337" spans="1:11" ht="15" x14ac:dyDescent="0.25">
      <c r="A337" s="21"/>
      <c r="B337" s="21"/>
      <c r="C337" s="19" t="s">
        <v>39</v>
      </c>
      <c r="D337" s="20" t="s">
        <v>850</v>
      </c>
      <c r="E337" s="46" t="s">
        <v>220</v>
      </c>
      <c r="F337" t="str">
        <f t="shared" si="29"/>
        <v>1205-0006</v>
      </c>
      <c r="G337" t="str">
        <f t="shared" si="25"/>
        <v>1205</v>
      </c>
      <c r="H337" t="str">
        <f t="shared" si="26"/>
        <v>Међународна културна сарадња</v>
      </c>
      <c r="I337" t="str">
        <f t="shared" si="27"/>
        <v>0006</v>
      </c>
      <c r="J337" t="str">
        <f t="shared" si="28"/>
        <v>Билатерална сарадња и Међународна културна размена</v>
      </c>
      <c r="K337"/>
    </row>
    <row r="338" spans="1:11" ht="15" x14ac:dyDescent="0.25">
      <c r="A338" s="21"/>
      <c r="B338" s="21"/>
      <c r="C338" s="19" t="s">
        <v>113</v>
      </c>
      <c r="D338" s="20" t="s">
        <v>157</v>
      </c>
      <c r="E338" s="46" t="s">
        <v>220</v>
      </c>
      <c r="F338" t="str">
        <f t="shared" si="29"/>
        <v>1205-7010</v>
      </c>
      <c r="G338" t="str">
        <f t="shared" si="25"/>
        <v>1205</v>
      </c>
      <c r="H338" t="str">
        <f t="shared" si="26"/>
        <v>Међународна културна сарадња</v>
      </c>
      <c r="I338" t="str">
        <f t="shared" si="27"/>
        <v>7010</v>
      </c>
      <c r="J338" t="str">
        <f t="shared" si="28"/>
        <v>ИПА Подршка за учешће у програмима ЕУ</v>
      </c>
      <c r="K338"/>
    </row>
    <row r="339" spans="1:11" ht="15" x14ac:dyDescent="0.25">
      <c r="A339" s="19" t="s">
        <v>1160</v>
      </c>
      <c r="B339" s="19" t="s">
        <v>1161</v>
      </c>
      <c r="C339" s="19" t="s">
        <v>12</v>
      </c>
      <c r="D339" s="20" t="s">
        <v>1162</v>
      </c>
      <c r="E339" s="46" t="s">
        <v>1160</v>
      </c>
      <c r="F339" t="str">
        <f t="shared" si="29"/>
        <v>1206-0001</v>
      </c>
      <c r="G339" t="str">
        <f t="shared" si="25"/>
        <v>1206</v>
      </c>
      <c r="H339" t="str">
        <f t="shared" si="26"/>
        <v>Признања за допринос култури</v>
      </c>
      <c r="I339" t="str">
        <f t="shared" si="27"/>
        <v>0001</v>
      </c>
      <c r="J339" t="str">
        <f t="shared" si="28"/>
        <v>Национална признања за врхунски допринос у култури</v>
      </c>
      <c r="K339"/>
    </row>
    <row r="340" spans="1:11" ht="15" x14ac:dyDescent="0.25">
      <c r="A340" s="19" t="s">
        <v>568</v>
      </c>
      <c r="B340" s="19" t="s">
        <v>569</v>
      </c>
      <c r="C340" s="19" t="s">
        <v>12</v>
      </c>
      <c r="D340" s="20" t="s">
        <v>595</v>
      </c>
      <c r="E340" s="46" t="s">
        <v>568</v>
      </c>
      <c r="F340" t="str">
        <f t="shared" si="29"/>
        <v>1301-0001</v>
      </c>
      <c r="G340" t="str">
        <f t="shared" si="25"/>
        <v>1301</v>
      </c>
      <c r="H340" t="str">
        <f t="shared" si="26"/>
        <v>Развој система спорта</v>
      </c>
      <c r="I340" t="str">
        <f t="shared" si="27"/>
        <v>0001</v>
      </c>
      <c r="J340" t="str">
        <f t="shared" si="28"/>
        <v>Уређење и надзор система спорта</v>
      </c>
      <c r="K340"/>
    </row>
    <row r="341" spans="1:11" ht="15" x14ac:dyDescent="0.25">
      <c r="A341" s="21"/>
      <c r="B341" s="21"/>
      <c r="C341" s="19" t="s">
        <v>99</v>
      </c>
      <c r="D341" s="20" t="s">
        <v>338</v>
      </c>
      <c r="E341" s="46" t="s">
        <v>568</v>
      </c>
      <c r="F341" t="str">
        <f t="shared" si="29"/>
        <v>1301-0004</v>
      </c>
      <c r="G341" t="str">
        <f t="shared" si="25"/>
        <v>1301</v>
      </c>
      <c r="H341" t="str">
        <f t="shared" si="26"/>
        <v>Развој система спорта</v>
      </c>
      <c r="I341" t="str">
        <f t="shared" si="27"/>
        <v>0004</v>
      </c>
      <c r="J341" t="str">
        <f t="shared" si="28"/>
        <v>Администрација и управљање</v>
      </c>
      <c r="K341"/>
    </row>
    <row r="342" spans="1:11" ht="15" x14ac:dyDescent="0.25">
      <c r="A342" s="21"/>
      <c r="B342" s="21"/>
      <c r="C342" s="19" t="s">
        <v>101</v>
      </c>
      <c r="D342" s="20" t="s">
        <v>1059</v>
      </c>
      <c r="E342" s="46" t="s">
        <v>568</v>
      </c>
      <c r="F342" t="str">
        <f t="shared" si="29"/>
        <v>1301-0005</v>
      </c>
      <c r="G342" t="str">
        <f t="shared" si="25"/>
        <v>1301</v>
      </c>
      <c r="H342" t="str">
        <f t="shared" si="26"/>
        <v>Развој система спорта</v>
      </c>
      <c r="I342" t="str">
        <f t="shared" si="27"/>
        <v>0005</v>
      </c>
      <c r="J342" t="str">
        <f t="shared" si="28"/>
        <v>Програми гранских спортских савеза</v>
      </c>
      <c r="K342"/>
    </row>
    <row r="343" spans="1:11" ht="15" x14ac:dyDescent="0.25">
      <c r="A343" s="21"/>
      <c r="B343" s="21"/>
      <c r="C343" s="19" t="s">
        <v>39</v>
      </c>
      <c r="D343" s="20" t="s">
        <v>570</v>
      </c>
      <c r="E343" s="46" t="s">
        <v>568</v>
      </c>
      <c r="F343" t="str">
        <f t="shared" si="29"/>
        <v>1301-0006</v>
      </c>
      <c r="G343" t="str">
        <f t="shared" si="25"/>
        <v>1301</v>
      </c>
      <c r="H343" t="str">
        <f t="shared" si="26"/>
        <v>Развој система спорта</v>
      </c>
      <c r="I343" t="str">
        <f t="shared" si="27"/>
        <v>0006</v>
      </c>
      <c r="J343" t="str">
        <f t="shared" si="28"/>
        <v>Допинг контроле</v>
      </c>
      <c r="K343"/>
    </row>
    <row r="344" spans="1:11" ht="15" x14ac:dyDescent="0.25">
      <c r="A344" s="21"/>
      <c r="B344" s="21"/>
      <c r="C344" s="19" t="s">
        <v>20</v>
      </c>
      <c r="D344" s="20" t="s">
        <v>635</v>
      </c>
      <c r="E344" s="46" t="s">
        <v>568</v>
      </c>
      <c r="F344" t="str">
        <f t="shared" si="29"/>
        <v>1301-0007</v>
      </c>
      <c r="G344" t="str">
        <f t="shared" si="25"/>
        <v>1301</v>
      </c>
      <c r="H344" t="str">
        <f t="shared" si="26"/>
        <v>Развој система спорта</v>
      </c>
      <c r="I344" t="str">
        <f t="shared" si="27"/>
        <v>0007</v>
      </c>
      <c r="J344" t="str">
        <f t="shared" si="28"/>
        <v>Контрола тренираности спортиста и физичке способности становништва</v>
      </c>
      <c r="K344"/>
    </row>
    <row r="345" spans="1:11" ht="15" x14ac:dyDescent="0.25">
      <c r="A345" s="21"/>
      <c r="B345" s="21"/>
      <c r="C345" s="19" t="s">
        <v>55</v>
      </c>
      <c r="D345" s="20" t="s">
        <v>1061</v>
      </c>
      <c r="E345" s="46" t="s">
        <v>568</v>
      </c>
      <c r="F345" t="str">
        <f t="shared" si="29"/>
        <v>1301-0008</v>
      </c>
      <c r="G345" t="str">
        <f t="shared" si="25"/>
        <v>1301</v>
      </c>
      <c r="H345" t="str">
        <f t="shared" si="26"/>
        <v>Развој система спорта</v>
      </c>
      <c r="I345" t="str">
        <f t="shared" si="27"/>
        <v>0008</v>
      </c>
      <c r="J345" t="str">
        <f t="shared" si="28"/>
        <v>Програм Спортског савеза Србије</v>
      </c>
      <c r="K345"/>
    </row>
    <row r="346" spans="1:11" ht="15" x14ac:dyDescent="0.25">
      <c r="A346" s="21"/>
      <c r="B346" s="21"/>
      <c r="C346" s="19" t="s">
        <v>90</v>
      </c>
      <c r="D346" s="20" t="s">
        <v>1064</v>
      </c>
      <c r="E346" s="46" t="s">
        <v>568</v>
      </c>
      <c r="F346" t="str">
        <f t="shared" si="29"/>
        <v>1301-0009</v>
      </c>
      <c r="G346" t="str">
        <f t="shared" si="25"/>
        <v>1301</v>
      </c>
      <c r="H346" t="str">
        <f t="shared" si="26"/>
        <v>Развој система спорта</v>
      </c>
      <c r="I346" t="str">
        <f t="shared" si="27"/>
        <v>0009</v>
      </c>
      <c r="J346" t="str">
        <f t="shared" si="28"/>
        <v>Програм Олимпијског комитета Србије</v>
      </c>
      <c r="K346"/>
    </row>
    <row r="347" spans="1:11" ht="15" x14ac:dyDescent="0.25">
      <c r="A347" s="21"/>
      <c r="B347" s="21"/>
      <c r="C347" s="19" t="s">
        <v>151</v>
      </c>
      <c r="D347" s="20" t="s">
        <v>1065</v>
      </c>
      <c r="E347" s="46" t="s">
        <v>568</v>
      </c>
      <c r="F347" t="str">
        <f t="shared" si="29"/>
        <v>1301-0010</v>
      </c>
      <c r="G347" t="str">
        <f t="shared" si="25"/>
        <v>1301</v>
      </c>
      <c r="H347" t="str">
        <f t="shared" si="26"/>
        <v>Развој система спорта</v>
      </c>
      <c r="I347" t="str">
        <f t="shared" si="27"/>
        <v>0010</v>
      </c>
      <c r="J347" t="str">
        <f t="shared" si="28"/>
        <v>Програм Параолимпијског комитета Србије</v>
      </c>
      <c r="K347"/>
    </row>
    <row r="348" spans="1:11" ht="15" x14ac:dyDescent="0.25">
      <c r="A348" s="21"/>
      <c r="B348" s="21"/>
      <c r="C348" s="19" t="s">
        <v>33</v>
      </c>
      <c r="D348" s="20" t="s">
        <v>1066</v>
      </c>
      <c r="E348" s="46" t="s">
        <v>568</v>
      </c>
      <c r="F348" t="str">
        <f t="shared" si="29"/>
        <v>1301-0011</v>
      </c>
      <c r="G348" t="str">
        <f t="shared" si="25"/>
        <v>1301</v>
      </c>
      <c r="H348" t="str">
        <f t="shared" si="26"/>
        <v>Развој система спорта</v>
      </c>
      <c r="I348" t="str">
        <f t="shared" si="27"/>
        <v>0011</v>
      </c>
      <c r="J348" t="str">
        <f t="shared" si="28"/>
        <v>Програми међународних и националних спортских такмичења</v>
      </c>
      <c r="K348"/>
    </row>
    <row r="349" spans="1:11" ht="15" x14ac:dyDescent="0.25">
      <c r="A349" s="21"/>
      <c r="B349" s="21"/>
      <c r="C349" s="19" t="s">
        <v>235</v>
      </c>
      <c r="D349" s="20" t="s">
        <v>1067</v>
      </c>
      <c r="E349" s="46" t="s">
        <v>568</v>
      </c>
      <c r="F349" t="str">
        <f t="shared" si="29"/>
        <v>1301-0012</v>
      </c>
      <c r="G349" t="str">
        <f t="shared" si="25"/>
        <v>1301</v>
      </c>
      <c r="H349" t="str">
        <f t="shared" si="26"/>
        <v>Развој система спорта</v>
      </c>
      <c r="I349" t="str">
        <f t="shared" si="27"/>
        <v>0012</v>
      </c>
      <c r="J349" t="str">
        <f t="shared" si="28"/>
        <v>Програми спортских кампова за перспективне спортисте</v>
      </c>
      <c r="K349"/>
    </row>
    <row r="350" spans="1:11" ht="15" x14ac:dyDescent="0.25">
      <c r="A350" s="21"/>
      <c r="B350" s="21"/>
      <c r="C350" s="19" t="s">
        <v>317</v>
      </c>
      <c r="D350" s="20" t="s">
        <v>1071</v>
      </c>
      <c r="E350" s="46" t="s">
        <v>568</v>
      </c>
      <c r="F350" t="str">
        <f t="shared" si="29"/>
        <v>1301-0013</v>
      </c>
      <c r="G350" t="str">
        <f t="shared" si="25"/>
        <v>1301</v>
      </c>
      <c r="H350" t="str">
        <f t="shared" si="26"/>
        <v>Развој система спорта</v>
      </c>
      <c r="I350" t="str">
        <f t="shared" si="27"/>
        <v>0013</v>
      </c>
      <c r="J350" t="str">
        <f t="shared" si="28"/>
        <v>Стипендирање врхунских спортиста</v>
      </c>
      <c r="K350"/>
    </row>
    <row r="351" spans="1:11" ht="15" x14ac:dyDescent="0.25">
      <c r="A351" s="21"/>
      <c r="B351" s="21"/>
      <c r="C351" s="19" t="s">
        <v>358</v>
      </c>
      <c r="D351" s="20" t="s">
        <v>1182</v>
      </c>
      <c r="E351" s="46" t="s">
        <v>568</v>
      </c>
      <c r="F351" t="str">
        <f t="shared" si="29"/>
        <v>1301-0014</v>
      </c>
      <c r="G351" t="str">
        <f t="shared" si="25"/>
        <v>1301</v>
      </c>
      <c r="H351" t="str">
        <f t="shared" si="26"/>
        <v>Развој система спорта</v>
      </c>
      <c r="I351" t="str">
        <f t="shared" si="27"/>
        <v>0014</v>
      </c>
      <c r="J351" t="str">
        <f t="shared" si="28"/>
        <v>Новчане награде за врхунске спортске резултате</v>
      </c>
      <c r="K351"/>
    </row>
    <row r="352" spans="1:11" ht="15" x14ac:dyDescent="0.25">
      <c r="A352" s="21"/>
      <c r="B352" s="21"/>
      <c r="C352" s="19" t="s">
        <v>643</v>
      </c>
      <c r="D352" s="20" t="s">
        <v>1072</v>
      </c>
      <c r="E352" s="46" t="s">
        <v>568</v>
      </c>
      <c r="F352" t="str">
        <f t="shared" si="29"/>
        <v>1301-0015</v>
      </c>
      <c r="G352" t="str">
        <f t="shared" si="25"/>
        <v>1301</v>
      </c>
      <c r="H352" t="str">
        <f t="shared" si="26"/>
        <v>Развој система спорта</v>
      </c>
      <c r="I352" t="str">
        <f t="shared" si="27"/>
        <v>0015</v>
      </c>
      <c r="J352" t="str">
        <f t="shared" si="28"/>
        <v>Национална признања за посебан допринос развоју и афирмацији спорта</v>
      </c>
      <c r="K352"/>
    </row>
    <row r="353" spans="1:11" ht="15" x14ac:dyDescent="0.25">
      <c r="A353" s="21"/>
      <c r="B353" s="21"/>
      <c r="C353" s="19" t="s">
        <v>655</v>
      </c>
      <c r="D353" s="20" t="s">
        <v>1151</v>
      </c>
      <c r="E353" s="46" t="s">
        <v>568</v>
      </c>
      <c r="F353" t="str">
        <f t="shared" si="29"/>
        <v>1301-0016</v>
      </c>
      <c r="G353" t="str">
        <f t="shared" si="25"/>
        <v>1301</v>
      </c>
      <c r="H353" t="str">
        <f t="shared" si="26"/>
        <v>Развој система спорта</v>
      </c>
      <c r="I353" t="str">
        <f t="shared" si="27"/>
        <v>0016</v>
      </c>
      <c r="J353" t="str">
        <f t="shared" si="28"/>
        <v>Управљање објектима и административни послови</v>
      </c>
      <c r="K353"/>
    </row>
    <row r="354" spans="1:11" ht="15" x14ac:dyDescent="0.25">
      <c r="A354" s="21"/>
      <c r="B354" s="21"/>
      <c r="C354" s="19" t="s">
        <v>122</v>
      </c>
      <c r="D354" s="20" t="s">
        <v>603</v>
      </c>
      <c r="E354" s="46" t="s">
        <v>568</v>
      </c>
      <c r="F354" t="str">
        <f t="shared" si="29"/>
        <v>1301-4001</v>
      </c>
      <c r="G354" t="str">
        <f t="shared" si="25"/>
        <v>1301</v>
      </c>
      <c r="H354" t="str">
        <f t="shared" si="26"/>
        <v>Развој система спорта</v>
      </c>
      <c r="I354" t="str">
        <f t="shared" si="27"/>
        <v>4001</v>
      </c>
      <c r="J354" t="str">
        <f t="shared" si="28"/>
        <v>Подршка реализацији програма који се финансирају из средстава доплатне поштанске марке</v>
      </c>
      <c r="K354"/>
    </row>
    <row r="355" spans="1:11" ht="15" x14ac:dyDescent="0.25">
      <c r="A355" s="21"/>
      <c r="B355" s="21"/>
      <c r="C355" s="19" t="s">
        <v>179</v>
      </c>
      <c r="D355" s="20" t="s">
        <v>1078</v>
      </c>
      <c r="E355" s="46" t="s">
        <v>568</v>
      </c>
      <c r="F355" t="str">
        <f t="shared" si="29"/>
        <v>1301-4005</v>
      </c>
      <c r="G355" t="str">
        <f t="shared" si="25"/>
        <v>1301</v>
      </c>
      <c r="H355" t="str">
        <f t="shared" si="26"/>
        <v>Развој система спорта</v>
      </c>
      <c r="I355" t="str">
        <f t="shared" si="27"/>
        <v>4005</v>
      </c>
      <c r="J355" t="str">
        <f t="shared" si="28"/>
        <v>Организација ЕП у атлетици 2017. године</v>
      </c>
      <c r="K355"/>
    </row>
    <row r="356" spans="1:11" ht="15" x14ac:dyDescent="0.25">
      <c r="A356" s="19" t="s">
        <v>1068</v>
      </c>
      <c r="B356" s="19" t="s">
        <v>1069</v>
      </c>
      <c r="C356" s="19" t="s">
        <v>41</v>
      </c>
      <c r="D356" s="20" t="s">
        <v>1077</v>
      </c>
      <c r="E356" s="46" t="s">
        <v>1068</v>
      </c>
      <c r="F356" t="str">
        <f t="shared" si="29"/>
        <v>1302-0002</v>
      </c>
      <c r="G356" t="str">
        <f t="shared" si="25"/>
        <v>1302</v>
      </c>
      <c r="H356" t="str">
        <f t="shared" si="26"/>
        <v>Омладинска политика</v>
      </c>
      <c r="I356" t="str">
        <f t="shared" si="27"/>
        <v>0002</v>
      </c>
      <c r="J356" t="str">
        <f t="shared" si="28"/>
        <v>Подршка ЈЛС у спровођењу омладинске политике</v>
      </c>
      <c r="K356"/>
    </row>
    <row r="357" spans="1:11" ht="15" x14ac:dyDescent="0.25">
      <c r="A357" s="21"/>
      <c r="B357" s="21"/>
      <c r="C357" s="19" t="s">
        <v>78</v>
      </c>
      <c r="D357" s="20" t="s">
        <v>1123</v>
      </c>
      <c r="E357" s="46" t="s">
        <v>1068</v>
      </c>
      <c r="F357" t="str">
        <f t="shared" si="29"/>
        <v>1302-0003</v>
      </c>
      <c r="G357" t="str">
        <f t="shared" si="25"/>
        <v>1302</v>
      </c>
      <c r="H357" t="str">
        <f t="shared" si="26"/>
        <v>Омладинска политика</v>
      </c>
      <c r="I357" t="str">
        <f t="shared" si="27"/>
        <v>0003</v>
      </c>
      <c r="J357" t="str">
        <f t="shared" si="28"/>
        <v>Подршка школовању и усавршавању младих талената</v>
      </c>
      <c r="K357"/>
    </row>
    <row r="358" spans="1:11" ht="15" x14ac:dyDescent="0.25">
      <c r="A358" s="21"/>
      <c r="B358" s="21"/>
      <c r="C358" s="19" t="s">
        <v>99</v>
      </c>
      <c r="D358" s="20" t="s">
        <v>1070</v>
      </c>
      <c r="E358" s="46" t="s">
        <v>1068</v>
      </c>
      <c r="F358" t="str">
        <f t="shared" si="29"/>
        <v>1302-0004</v>
      </c>
      <c r="G358" t="str">
        <f t="shared" si="25"/>
        <v>1302</v>
      </c>
      <c r="H358" t="str">
        <f t="shared" si="26"/>
        <v>Омладинска политика</v>
      </c>
      <c r="I358" t="str">
        <f t="shared" si="27"/>
        <v>0004</v>
      </c>
      <c r="J358" t="str">
        <f t="shared" si="28"/>
        <v>Развој и спровођење омладинске политике</v>
      </c>
      <c r="K358"/>
    </row>
    <row r="359" spans="1:11" ht="15" x14ac:dyDescent="0.25">
      <c r="A359" s="21"/>
      <c r="B359" s="21"/>
      <c r="C359" s="19" t="s">
        <v>101</v>
      </c>
      <c r="D359" s="20" t="s">
        <v>1073</v>
      </c>
      <c r="E359" s="46" t="s">
        <v>1068</v>
      </c>
      <c r="F359" t="str">
        <f t="shared" si="29"/>
        <v>1302-0005</v>
      </c>
      <c r="G359" t="str">
        <f t="shared" si="25"/>
        <v>1302</v>
      </c>
      <c r="H359" t="str">
        <f t="shared" si="26"/>
        <v>Омладинска политика</v>
      </c>
      <c r="I359" t="str">
        <f t="shared" si="27"/>
        <v>0005</v>
      </c>
      <c r="J359" t="str">
        <f t="shared" si="28"/>
        <v>Програми и пројекти подршке младима у образовању, васпитању, безбедности, здрављу и партиципацији</v>
      </c>
      <c r="K359"/>
    </row>
    <row r="360" spans="1:11" ht="15" x14ac:dyDescent="0.25">
      <c r="A360" s="21"/>
      <c r="B360" s="21"/>
      <c r="C360" s="19" t="s">
        <v>39</v>
      </c>
      <c r="D360" s="20" t="s">
        <v>1076</v>
      </c>
      <c r="E360" s="46" t="s">
        <v>1068</v>
      </c>
      <c r="F360" t="str">
        <f t="shared" si="29"/>
        <v>1302-0006</v>
      </c>
      <c r="G360" t="str">
        <f t="shared" si="25"/>
        <v>1302</v>
      </c>
      <c r="H360" t="str">
        <f t="shared" si="26"/>
        <v>Омладинска политика</v>
      </c>
      <c r="I360" t="str">
        <f t="shared" si="27"/>
        <v>0006</v>
      </c>
      <c r="J360" t="str">
        <f t="shared" si="28"/>
        <v>Програми и пројекти подршке младима у запошљавању</v>
      </c>
      <c r="K360"/>
    </row>
    <row r="361" spans="1:11" ht="15" x14ac:dyDescent="0.25">
      <c r="A361" s="19" t="s">
        <v>255</v>
      </c>
      <c r="B361" s="19" t="s">
        <v>256</v>
      </c>
      <c r="C361" s="19" t="s">
        <v>12</v>
      </c>
      <c r="D361" s="20" t="s">
        <v>345</v>
      </c>
      <c r="E361" s="46" t="s">
        <v>255</v>
      </c>
      <c r="F361" t="str">
        <f t="shared" si="29"/>
        <v>1401-0001</v>
      </c>
      <c r="G361" t="str">
        <f t="shared" si="25"/>
        <v>1401</v>
      </c>
      <c r="H361" t="str">
        <f t="shared" si="26"/>
        <v>Безбедно друштво</v>
      </c>
      <c r="I361" t="str">
        <f t="shared" si="27"/>
        <v>0001</v>
      </c>
      <c r="J361" t="str">
        <f t="shared" si="28"/>
        <v>Материјално технички капацитети</v>
      </c>
      <c r="K361"/>
    </row>
    <row r="362" spans="1:11" ht="15" x14ac:dyDescent="0.25">
      <c r="A362" s="21"/>
      <c r="B362" s="21"/>
      <c r="C362" s="19" t="s">
        <v>41</v>
      </c>
      <c r="D362" s="20" t="s">
        <v>338</v>
      </c>
      <c r="E362" s="46" t="s">
        <v>255</v>
      </c>
      <c r="F362" t="str">
        <f t="shared" si="29"/>
        <v>1401-0002</v>
      </c>
      <c r="G362" t="str">
        <f t="shared" si="25"/>
        <v>1401</v>
      </c>
      <c r="H362" t="str">
        <f t="shared" si="26"/>
        <v>Безбедно друштво</v>
      </c>
      <c r="I362" t="str">
        <f t="shared" si="27"/>
        <v>0002</v>
      </c>
      <c r="J362" t="str">
        <f t="shared" si="28"/>
        <v>Администрација и управљање</v>
      </c>
      <c r="K362"/>
    </row>
    <row r="363" spans="1:11" ht="15" x14ac:dyDescent="0.25">
      <c r="A363" s="21"/>
      <c r="B363" s="21"/>
      <c r="C363" s="19" t="s">
        <v>78</v>
      </c>
      <c r="D363" s="20" t="s">
        <v>531</v>
      </c>
      <c r="E363" s="46" t="s">
        <v>255</v>
      </c>
      <c r="F363" t="str">
        <f t="shared" si="29"/>
        <v>1401-0003</v>
      </c>
      <c r="G363" t="str">
        <f t="shared" si="25"/>
        <v>1401</v>
      </c>
      <c r="H363" t="str">
        <f t="shared" si="26"/>
        <v>Безбедно друштво</v>
      </c>
      <c r="I363" t="str">
        <f t="shared" si="27"/>
        <v>0003</v>
      </c>
      <c r="J363" t="str">
        <f t="shared" si="28"/>
        <v>Управљање у ванредним ситуацијама</v>
      </c>
      <c r="K363"/>
    </row>
    <row r="364" spans="1:11" ht="15" x14ac:dyDescent="0.25">
      <c r="A364" s="21"/>
      <c r="B364" s="21"/>
      <c r="C364" s="19" t="s">
        <v>99</v>
      </c>
      <c r="D364" s="20" t="s">
        <v>461</v>
      </c>
      <c r="E364" s="46" t="s">
        <v>255</v>
      </c>
      <c r="F364" t="str">
        <f t="shared" si="29"/>
        <v>1401-0004</v>
      </c>
      <c r="G364" t="str">
        <f t="shared" si="25"/>
        <v>1401</v>
      </c>
      <c r="H364" t="str">
        <f t="shared" si="26"/>
        <v>Безбедно друштво</v>
      </c>
      <c r="I364" t="str">
        <f t="shared" si="27"/>
        <v>0004</v>
      </c>
      <c r="J364" t="str">
        <f t="shared" si="28"/>
        <v>Хуманитарно разминирање у Републици Србији</v>
      </c>
      <c r="K364"/>
    </row>
    <row r="365" spans="1:11" ht="15" x14ac:dyDescent="0.25">
      <c r="A365" s="21"/>
      <c r="B365" s="21"/>
      <c r="C365" s="19" t="s">
        <v>97</v>
      </c>
      <c r="D365" s="20" t="s">
        <v>628</v>
      </c>
      <c r="E365" s="46" t="s">
        <v>255</v>
      </c>
      <c r="F365" t="str">
        <f t="shared" si="29"/>
        <v>1401-5001</v>
      </c>
      <c r="G365" t="str">
        <f t="shared" si="25"/>
        <v>1401</v>
      </c>
      <c r="H365" t="str">
        <f t="shared" si="26"/>
        <v>Безбедно друштво</v>
      </c>
      <c r="I365" t="str">
        <f t="shared" si="27"/>
        <v>5001</v>
      </c>
      <c r="J365" t="str">
        <f t="shared" si="28"/>
        <v>Набавка потребне опреме (патролних возила) у циљу проширења материјално техничких капацитета неопходних за рад полиције</v>
      </c>
      <c r="K365"/>
    </row>
    <row r="366" spans="1:11" ht="15" x14ac:dyDescent="0.25">
      <c r="A366" s="21"/>
      <c r="B366" s="21"/>
      <c r="C366" s="19" t="s">
        <v>196</v>
      </c>
      <c r="D366" s="20" t="s">
        <v>629</v>
      </c>
      <c r="E366" s="46" t="s">
        <v>255</v>
      </c>
      <c r="F366" t="str">
        <f t="shared" si="29"/>
        <v>1401-5002</v>
      </c>
      <c r="G366" t="str">
        <f t="shared" si="25"/>
        <v>1401</v>
      </c>
      <c r="H366" t="str">
        <f t="shared" si="26"/>
        <v>Безбедно друштво</v>
      </c>
      <c r="I366" t="str">
        <f t="shared" si="27"/>
        <v>5002</v>
      </c>
      <c r="J366" t="str">
        <f t="shared" si="28"/>
        <v>Јачање оперативно-техничких капацитета</v>
      </c>
      <c r="K366"/>
    </row>
    <row r="367" spans="1:11" ht="15" x14ac:dyDescent="0.25">
      <c r="A367" s="21"/>
      <c r="B367" s="21"/>
      <c r="C367" s="19" t="s">
        <v>204</v>
      </c>
      <c r="D367" s="20" t="s">
        <v>630</v>
      </c>
      <c r="E367" s="46" t="s">
        <v>255</v>
      </c>
      <c r="F367" t="str">
        <f t="shared" si="29"/>
        <v>1401-5003</v>
      </c>
      <c r="G367" t="str">
        <f t="shared" si="25"/>
        <v>1401</v>
      </c>
      <c r="H367" t="str">
        <f t="shared" si="26"/>
        <v>Безбедно друштво</v>
      </c>
      <c r="I367" t="str">
        <f t="shared" si="27"/>
        <v>5003</v>
      </c>
      <c r="J367" t="str">
        <f t="shared" si="28"/>
        <v>Видео надзор у саобраћају-Фаза I</v>
      </c>
      <c r="K367"/>
    </row>
    <row r="368" spans="1:11" ht="15" x14ac:dyDescent="0.25">
      <c r="A368" s="21"/>
      <c r="B368" s="21"/>
      <c r="C368" s="19" t="s">
        <v>209</v>
      </c>
      <c r="D368" s="20" t="s">
        <v>679</v>
      </c>
      <c r="E368" s="46" t="s">
        <v>255</v>
      </c>
      <c r="F368" t="str">
        <f t="shared" si="29"/>
        <v>1401-5004</v>
      </c>
      <c r="G368" t="str">
        <f t="shared" si="25"/>
        <v>1401</v>
      </c>
      <c r="H368" t="str">
        <f t="shared" si="26"/>
        <v>Безбедно друштво</v>
      </c>
      <c r="I368" t="str">
        <f t="shared" si="27"/>
        <v>5004</v>
      </c>
      <c r="J368" t="str">
        <f t="shared" si="28"/>
        <v>Заштита и спасавање грађана, добара, имовине и животне средине Републике Србије од последица ванредних ситуација</v>
      </c>
      <c r="K368"/>
    </row>
    <row r="369" spans="1:11" ht="15" x14ac:dyDescent="0.25">
      <c r="A369" s="21"/>
      <c r="B369" s="21"/>
      <c r="C369" s="19" t="s">
        <v>209</v>
      </c>
      <c r="D369" s="22" t="s">
        <v>1125</v>
      </c>
      <c r="E369" s="46" t="s">
        <v>255</v>
      </c>
      <c r="F369" t="str">
        <f t="shared" si="29"/>
        <v>1401-5004</v>
      </c>
      <c r="G369" t="str">
        <f t="shared" si="25"/>
        <v>1401</v>
      </c>
      <c r="H369" t="str">
        <f t="shared" si="26"/>
        <v>Безбедно друштво</v>
      </c>
      <c r="I369" t="str">
        <f t="shared" si="27"/>
        <v>5004</v>
      </c>
      <c r="J369" t="str">
        <f t="shared" si="28"/>
        <v>Jaчaњe мaтeриjaлнo-тeхничких кaпaцитeтa нeoпхoдних зa рaд сaoбрaћajнe пoлициje</v>
      </c>
      <c r="K369"/>
    </row>
    <row r="370" spans="1:11" ht="15" x14ac:dyDescent="0.25">
      <c r="A370" s="21"/>
      <c r="B370" s="21"/>
      <c r="C370" s="19" t="s">
        <v>281</v>
      </c>
      <c r="D370" s="20" t="s">
        <v>1126</v>
      </c>
      <c r="E370" s="46" t="s">
        <v>255</v>
      </c>
      <c r="F370" t="str">
        <f t="shared" si="29"/>
        <v>1401-5005</v>
      </c>
      <c r="G370" t="str">
        <f t="shared" si="25"/>
        <v>1401</v>
      </c>
      <c r="H370" t="str">
        <f t="shared" si="26"/>
        <v>Безбедно друштво</v>
      </c>
      <c r="I370" t="str">
        <f t="shared" si="27"/>
        <v>5005</v>
      </c>
      <c r="J370" t="str">
        <f t="shared" si="28"/>
        <v>Oсaврeмeњивaњe инфoрмaциoнoг систeмa Mинистaрствa унутрaшњих пoслoвa</v>
      </c>
      <c r="K370"/>
    </row>
    <row r="371" spans="1:11" ht="15" x14ac:dyDescent="0.25">
      <c r="A371" s="21"/>
      <c r="B371" s="21"/>
      <c r="C371" s="19" t="s">
        <v>376</v>
      </c>
      <c r="D371" s="20" t="s">
        <v>377</v>
      </c>
      <c r="E371" s="46" t="s">
        <v>255</v>
      </c>
      <c r="F371" t="str">
        <f t="shared" si="29"/>
        <v>1401-7007</v>
      </c>
      <c r="G371" t="str">
        <f t="shared" si="25"/>
        <v>1401</v>
      </c>
      <c r="H371" t="str">
        <f t="shared" si="26"/>
        <v>Безбедно друштво</v>
      </c>
      <c r="I371" t="str">
        <f t="shared" si="27"/>
        <v>7007</v>
      </c>
      <c r="J371" t="str">
        <f t="shared" si="28"/>
        <v>ИПА 2013 - Сектор унутрашњих послова</v>
      </c>
      <c r="K371"/>
    </row>
    <row r="372" spans="1:11" ht="15" x14ac:dyDescent="0.25">
      <c r="A372" s="21"/>
      <c r="B372" s="21"/>
      <c r="C372" s="19" t="s">
        <v>445</v>
      </c>
      <c r="D372" s="20" t="s">
        <v>261</v>
      </c>
      <c r="E372" s="46" t="s">
        <v>255</v>
      </c>
      <c r="F372" t="str">
        <f t="shared" si="29"/>
        <v>1401-7011</v>
      </c>
      <c r="G372" t="str">
        <f t="shared" si="25"/>
        <v>1401</v>
      </c>
      <c r="H372" t="str">
        <f t="shared" si="26"/>
        <v>Безбедно друштво</v>
      </c>
      <c r="I372" t="str">
        <f t="shared" si="27"/>
        <v>7011</v>
      </c>
      <c r="J372" t="str">
        <f t="shared" si="28"/>
        <v>Програм прекограничне сарадње Србија -  Босна и Херцеговина 
„Заједничке активности на праћењу и сузбијању шумских пожара у Западној Србиј”</v>
      </c>
      <c r="K372"/>
    </row>
    <row r="373" spans="1:11" ht="15" x14ac:dyDescent="0.25">
      <c r="A373" s="21"/>
      <c r="B373" s="21"/>
      <c r="C373" s="19" t="s">
        <v>257</v>
      </c>
      <c r="D373" s="20" t="s">
        <v>258</v>
      </c>
      <c r="E373" s="46" t="s">
        <v>255</v>
      </c>
      <c r="F373" t="str">
        <f t="shared" si="29"/>
        <v>1401-7014</v>
      </c>
      <c r="G373" t="str">
        <f t="shared" si="25"/>
        <v>1401</v>
      </c>
      <c r="H373" t="str">
        <f t="shared" si="26"/>
        <v>Безбедно друштво</v>
      </c>
      <c r="I373" t="str">
        <f t="shared" si="27"/>
        <v>7014</v>
      </c>
      <c r="J373" t="str">
        <f t="shared" si="28"/>
        <v>Програм прекограничне сарадње Хрватска - Србија „UXO” – „Јачање капацитета српских и хрватских власти одговорних за управљање неексплодираним убојитим средствима и минама”</v>
      </c>
      <c r="K373"/>
    </row>
    <row r="374" spans="1:11" ht="15" x14ac:dyDescent="0.25">
      <c r="A374" s="21"/>
      <c r="B374" s="21"/>
      <c r="C374" s="19" t="s">
        <v>1074</v>
      </c>
      <c r="D374" s="20" t="s">
        <v>1075</v>
      </c>
      <c r="E374" s="46" t="s">
        <v>255</v>
      </c>
      <c r="F374" t="str">
        <f t="shared" si="29"/>
        <v>1401-7018</v>
      </c>
      <c r="G374" t="str">
        <f t="shared" si="25"/>
        <v>1401</v>
      </c>
      <c r="H374" t="str">
        <f t="shared" si="26"/>
        <v>Безбедно друштво</v>
      </c>
      <c r="I374" t="str">
        <f t="shared" si="27"/>
        <v>7018</v>
      </c>
      <c r="J374" t="str">
        <f t="shared" si="28"/>
        <v>ИПА 2014 - Сектор унутрашњих послова</v>
      </c>
      <c r="K374"/>
    </row>
    <row r="375" spans="1:11" ht="15" x14ac:dyDescent="0.25">
      <c r="A375" s="19" t="s">
        <v>433</v>
      </c>
      <c r="B375" s="19" t="s">
        <v>434</v>
      </c>
      <c r="C375" s="19" t="s">
        <v>12</v>
      </c>
      <c r="D375" s="20" t="s">
        <v>435</v>
      </c>
      <c r="E375" s="46" t="s">
        <v>433</v>
      </c>
      <c r="F375" t="str">
        <f t="shared" si="29"/>
        <v>1402-0001</v>
      </c>
      <c r="G375" t="str">
        <f t="shared" si="25"/>
        <v>1402</v>
      </c>
      <c r="H375" t="str">
        <f t="shared" si="26"/>
        <v>Безбедан град</v>
      </c>
      <c r="I375" t="str">
        <f t="shared" si="27"/>
        <v>0001</v>
      </c>
      <c r="J375" t="str">
        <f t="shared" si="28"/>
        <v>Организовање рада Полицијских управа</v>
      </c>
      <c r="K375"/>
    </row>
    <row r="376" spans="1:11" ht="15" x14ac:dyDescent="0.25">
      <c r="A376" s="19" t="s">
        <v>343</v>
      </c>
      <c r="B376" s="19" t="s">
        <v>344</v>
      </c>
      <c r="C376" s="19" t="s">
        <v>12</v>
      </c>
      <c r="D376" s="20" t="s">
        <v>345</v>
      </c>
      <c r="E376" s="46" t="s">
        <v>343</v>
      </c>
      <c r="F376" t="str">
        <f t="shared" si="29"/>
        <v>1403-0001</v>
      </c>
      <c r="G376" t="str">
        <f t="shared" si="25"/>
        <v>1403</v>
      </c>
      <c r="H376" t="str">
        <f t="shared" si="26"/>
        <v>Високо образовање у области безбедности</v>
      </c>
      <c r="I376" t="str">
        <f t="shared" si="27"/>
        <v>0001</v>
      </c>
      <c r="J376" t="str">
        <f t="shared" si="28"/>
        <v>Материјално технички капацитети</v>
      </c>
      <c r="K376"/>
    </row>
    <row r="377" spans="1:11" ht="15" x14ac:dyDescent="0.25">
      <c r="A377" s="21"/>
      <c r="B377" s="21"/>
      <c r="C377" s="19" t="s">
        <v>41</v>
      </c>
      <c r="D377" s="20" t="s">
        <v>338</v>
      </c>
      <c r="E377" s="46" t="s">
        <v>343</v>
      </c>
      <c r="F377" t="str">
        <f t="shared" si="29"/>
        <v>1403-0002</v>
      </c>
      <c r="G377" t="str">
        <f t="shared" si="25"/>
        <v>1403</v>
      </c>
      <c r="H377" t="str">
        <f t="shared" si="26"/>
        <v>Високо образовање у области безбедности</v>
      </c>
      <c r="I377" t="str">
        <f t="shared" si="27"/>
        <v>0002</v>
      </c>
      <c r="J377" t="str">
        <f t="shared" si="28"/>
        <v>Администрација и управљање</v>
      </c>
      <c r="K377"/>
    </row>
    <row r="378" spans="1:11" ht="15" x14ac:dyDescent="0.25">
      <c r="A378" s="19" t="s">
        <v>547</v>
      </c>
      <c r="B378" s="19" t="s">
        <v>548</v>
      </c>
      <c r="C378" s="19" t="s">
        <v>12</v>
      </c>
      <c r="D378" s="20" t="s">
        <v>549</v>
      </c>
      <c r="E378" s="46" t="s">
        <v>547</v>
      </c>
      <c r="F378" t="str">
        <f t="shared" si="29"/>
        <v>1404-0001</v>
      </c>
      <c r="G378" t="str">
        <f t="shared" si="25"/>
        <v>1404</v>
      </c>
      <c r="H378" t="str">
        <f t="shared" si="26"/>
        <v>Национални систем заштите тајних података и административна подршка раду Савета и Бироа</v>
      </c>
      <c r="I378" t="str">
        <f t="shared" si="27"/>
        <v>0001</v>
      </c>
      <c r="J378" t="str">
        <f t="shared" si="28"/>
        <v>Стручни послови у области заштите тајних података и подршка Канцеларије раду Савета и Бироа</v>
      </c>
      <c r="K378"/>
    </row>
    <row r="379" spans="1:11" ht="15" x14ac:dyDescent="0.25">
      <c r="A379" s="21"/>
      <c r="B379" s="21"/>
      <c r="C379" s="19" t="s">
        <v>122</v>
      </c>
      <c r="D379" s="20" t="s">
        <v>559</v>
      </c>
      <c r="E379" s="46" t="s">
        <v>547</v>
      </c>
      <c r="F379" t="str">
        <f t="shared" si="29"/>
        <v>1404-4001</v>
      </c>
      <c r="G379" t="str">
        <f t="shared" si="25"/>
        <v>1404</v>
      </c>
      <c r="H379" t="str">
        <f t="shared" si="26"/>
        <v>Национални систем заштите тајних података и административна подршка раду Савета и Бироа</v>
      </c>
      <c r="I379" t="str">
        <f t="shared" si="27"/>
        <v>4001</v>
      </c>
      <c r="J379" t="str">
        <f t="shared" si="28"/>
        <v>Опремање безбедносне зоне А и Б</v>
      </c>
      <c r="K379"/>
    </row>
    <row r="380" spans="1:11" ht="15" x14ac:dyDescent="0.25">
      <c r="A380" s="19" t="s">
        <v>489</v>
      </c>
      <c r="B380" s="19" t="s">
        <v>490</v>
      </c>
      <c r="C380" s="19" t="s">
        <v>12</v>
      </c>
      <c r="D380" s="20" t="s">
        <v>491</v>
      </c>
      <c r="E380" s="46" t="s">
        <v>489</v>
      </c>
      <c r="F380" t="str">
        <f t="shared" si="29"/>
        <v>1405-0001</v>
      </c>
      <c r="G380" t="str">
        <f t="shared" si="25"/>
        <v>1405</v>
      </c>
      <c r="H380" t="str">
        <f t="shared" si="26"/>
        <v>Национална безбедност</v>
      </c>
      <c r="I380" t="str">
        <f t="shared" si="27"/>
        <v>0001</v>
      </c>
      <c r="J380" t="str">
        <f t="shared" si="28"/>
        <v>Безбедносно-обавештајне и информативне активности</v>
      </c>
      <c r="K380"/>
    </row>
    <row r="381" spans="1:11" ht="15" x14ac:dyDescent="0.25">
      <c r="A381" s="21"/>
      <c r="B381" s="21"/>
      <c r="C381" s="19" t="s">
        <v>41</v>
      </c>
      <c r="D381" s="20" t="s">
        <v>499</v>
      </c>
      <c r="E381" s="46" t="s">
        <v>489</v>
      </c>
      <c r="F381" t="str">
        <f t="shared" si="29"/>
        <v>1405-0002</v>
      </c>
      <c r="G381" t="str">
        <f t="shared" si="25"/>
        <v>1405</v>
      </c>
      <c r="H381" t="str">
        <f t="shared" si="26"/>
        <v>Национална безбедност</v>
      </c>
      <c r="I381" t="str">
        <f t="shared" si="27"/>
        <v>0002</v>
      </c>
      <c r="J381" t="str">
        <f t="shared" si="28"/>
        <v>Образовање за националну безбедност</v>
      </c>
      <c r="K381"/>
    </row>
    <row r="382" spans="1:11" ht="15" x14ac:dyDescent="0.25">
      <c r="A382" s="21"/>
      <c r="B382" s="21"/>
      <c r="C382" s="19" t="s">
        <v>97</v>
      </c>
      <c r="D382" s="20" t="s">
        <v>497</v>
      </c>
      <c r="E382" s="46" t="s">
        <v>489</v>
      </c>
      <c r="F382" t="str">
        <f t="shared" si="29"/>
        <v>1405-5001</v>
      </c>
      <c r="G382" t="str">
        <f t="shared" si="25"/>
        <v>1405</v>
      </c>
      <c r="H382" t="str">
        <f t="shared" si="26"/>
        <v>Национална безбедност</v>
      </c>
      <c r="I382" t="str">
        <f t="shared" si="27"/>
        <v>5001</v>
      </c>
      <c r="J382" t="str">
        <f t="shared" si="28"/>
        <v>Капитални пројекти Безбедносно-информативне агенције</v>
      </c>
      <c r="K382"/>
    </row>
    <row r="383" spans="1:11" ht="15" x14ac:dyDescent="0.25">
      <c r="A383" s="19" t="s">
        <v>743</v>
      </c>
      <c r="B383" s="19" t="s">
        <v>744</v>
      </c>
      <c r="C383" s="19" t="s">
        <v>12</v>
      </c>
      <c r="D383" s="20" t="s">
        <v>745</v>
      </c>
      <c r="E383" s="46" t="s">
        <v>743</v>
      </c>
      <c r="F383" t="str">
        <f t="shared" si="29"/>
        <v>1406-0001</v>
      </c>
      <c r="G383" t="str">
        <f t="shared" si="25"/>
        <v>1406</v>
      </c>
      <c r="H383" t="str">
        <f t="shared" si="26"/>
        <v>Обнова земље од поплава</v>
      </c>
      <c r="I383" t="str">
        <f t="shared" si="27"/>
        <v>0001</v>
      </c>
      <c r="J383" t="str">
        <f t="shared" si="28"/>
        <v>Организација и координација послова везаних за помоћ и обнову поплављених подручја</v>
      </c>
      <c r="K383"/>
    </row>
    <row r="384" spans="1:11" ht="15" x14ac:dyDescent="0.25">
      <c r="A384" s="19" t="s">
        <v>658</v>
      </c>
      <c r="B384" s="19" t="s">
        <v>659</v>
      </c>
      <c r="C384" s="19" t="s">
        <v>12</v>
      </c>
      <c r="D384" s="20" t="s">
        <v>668</v>
      </c>
      <c r="E384" s="46" t="s">
        <v>658</v>
      </c>
      <c r="F384" t="str">
        <f t="shared" si="29"/>
        <v>1501-0001</v>
      </c>
      <c r="G384" t="str">
        <f t="shared" si="25"/>
        <v>1501</v>
      </c>
      <c r="H384" t="str">
        <f t="shared" si="26"/>
        <v>Развој општина Прешево, Бујановац и Медвеђа</v>
      </c>
      <c r="I384" t="str">
        <f t="shared" si="27"/>
        <v>0001</v>
      </c>
      <c r="J384" t="str">
        <f t="shared" si="28"/>
        <v>Инфраструктурни и економски развој</v>
      </c>
      <c r="K384"/>
    </row>
    <row r="385" spans="1:11" ht="15" x14ac:dyDescent="0.25">
      <c r="A385" s="21"/>
      <c r="B385" s="21"/>
      <c r="C385" s="19" t="s">
        <v>41</v>
      </c>
      <c r="D385" s="20" t="s">
        <v>660</v>
      </c>
      <c r="E385" s="46" t="s">
        <v>658</v>
      </c>
      <c r="F385" t="str">
        <f t="shared" si="29"/>
        <v>1501-0002</v>
      </c>
      <c r="G385" t="str">
        <f t="shared" si="25"/>
        <v>1501</v>
      </c>
      <c r="H385" t="str">
        <f t="shared" si="26"/>
        <v>Развој општина Прешево, Бујановац и Медвеђа</v>
      </c>
      <c r="I385" t="str">
        <f t="shared" si="27"/>
        <v>0002</v>
      </c>
      <c r="J385" t="str">
        <f t="shared" si="28"/>
        <v>Стручнa и административнa подршка спровођењу политика Координационог тела</v>
      </c>
      <c r="K385"/>
    </row>
    <row r="386" spans="1:11" ht="15" x14ac:dyDescent="0.25">
      <c r="A386" s="19" t="s">
        <v>503</v>
      </c>
      <c r="B386" s="19" t="s">
        <v>504</v>
      </c>
      <c r="C386" s="19" t="s">
        <v>12</v>
      </c>
      <c r="D386" s="20" t="s">
        <v>661</v>
      </c>
      <c r="E386" s="46" t="s">
        <v>503</v>
      </c>
      <c r="F386" t="str">
        <f t="shared" si="29"/>
        <v>1503-0001</v>
      </c>
      <c r="G386" t="str">
        <f t="shared" ref="G386:G449" si="30">IF(A386&gt;0,A386,G385)</f>
        <v>1503</v>
      </c>
      <c r="H386" t="str">
        <f t="shared" ref="H386:H449" si="31">IF(B386&gt;0,B386,H385)</f>
        <v>Развој националног система инфраструктуре квалитета</v>
      </c>
      <c r="I386" t="str">
        <f t="shared" ref="I386:I449" si="32">IF(C386&gt;0,C386,I385)</f>
        <v>0001</v>
      </c>
      <c r="J386" t="str">
        <f t="shared" ref="J386:J449" si="33">IF(D386&gt;0,D386,J385)</f>
        <v>Уређење у области безбедности и квалитета производа на тржишту</v>
      </c>
      <c r="K386"/>
    </row>
    <row r="387" spans="1:11" ht="15" x14ac:dyDescent="0.25">
      <c r="A387" s="21"/>
      <c r="B387" s="21"/>
      <c r="C387" s="19" t="s">
        <v>41</v>
      </c>
      <c r="D387" s="20" t="s">
        <v>534</v>
      </c>
      <c r="E387" s="46" t="s">
        <v>503</v>
      </c>
      <c r="F387" t="str">
        <f t="shared" ref="F387:F450" si="34">+CONCATENATE(G387,"-",I387)</f>
        <v>1503-0002</v>
      </c>
      <c r="G387" t="str">
        <f t="shared" si="30"/>
        <v>1503</v>
      </c>
      <c r="H387" t="str">
        <f t="shared" si="31"/>
        <v>Развој националног система инфраструктуре квалитета</v>
      </c>
      <c r="I387" t="str">
        <f t="shared" si="32"/>
        <v>0002</v>
      </c>
      <c r="J387" t="str">
        <f t="shared" si="33"/>
        <v>Акредитација тела за оцењивање усаглашености</v>
      </c>
      <c r="K387"/>
    </row>
    <row r="388" spans="1:11" ht="15" x14ac:dyDescent="0.25">
      <c r="A388" s="21"/>
      <c r="B388" s="21"/>
      <c r="C388" s="19" t="s">
        <v>78</v>
      </c>
      <c r="D388" s="20" t="s">
        <v>505</v>
      </c>
      <c r="E388" s="46" t="s">
        <v>503</v>
      </c>
      <c r="F388" t="str">
        <f t="shared" si="34"/>
        <v>1503-0003</v>
      </c>
      <c r="G388" t="str">
        <f t="shared" si="30"/>
        <v>1503</v>
      </c>
      <c r="H388" t="str">
        <f t="shared" si="31"/>
        <v>Развој националног система инфраструктуре квалитета</v>
      </c>
      <c r="I388" t="str">
        <f t="shared" si="32"/>
        <v>0003</v>
      </c>
      <c r="J388" t="str">
        <f t="shared" si="33"/>
        <v>Уређење области стандардизације</v>
      </c>
      <c r="K388"/>
    </row>
    <row r="389" spans="1:11" ht="15" x14ac:dyDescent="0.25">
      <c r="A389" s="21"/>
      <c r="B389" s="21"/>
      <c r="C389" s="19" t="s">
        <v>99</v>
      </c>
      <c r="D389" s="20" t="s">
        <v>905</v>
      </c>
      <c r="E389" s="46" t="s">
        <v>503</v>
      </c>
      <c r="F389" t="str">
        <f t="shared" si="34"/>
        <v>1503-0004</v>
      </c>
      <c r="G389" t="str">
        <f t="shared" si="30"/>
        <v>1503</v>
      </c>
      <c r="H389" t="str">
        <f t="shared" si="31"/>
        <v>Развој националног система инфраструктуре квалитета</v>
      </c>
      <c r="I389" t="str">
        <f t="shared" si="32"/>
        <v>0004</v>
      </c>
      <c r="J389" t="str">
        <f t="shared" si="33"/>
        <v>Развој метролошког система</v>
      </c>
      <c r="K389"/>
    </row>
    <row r="390" spans="1:11" ht="15" x14ac:dyDescent="0.25">
      <c r="A390" s="21"/>
      <c r="B390" s="21"/>
      <c r="C390" s="19" t="s">
        <v>101</v>
      </c>
      <c r="D390" s="20" t="s">
        <v>912</v>
      </c>
      <c r="E390" s="46" t="s">
        <v>503</v>
      </c>
      <c r="F390" t="str">
        <f t="shared" si="34"/>
        <v>1503-0005</v>
      </c>
      <c r="G390" t="str">
        <f t="shared" si="30"/>
        <v>1503</v>
      </c>
      <c r="H390" t="str">
        <f t="shared" si="31"/>
        <v>Развој националног система инфраструктуре квалитета</v>
      </c>
      <c r="I390" t="str">
        <f t="shared" si="32"/>
        <v>0005</v>
      </c>
      <c r="J390" t="str">
        <f t="shared" si="33"/>
        <v>Развој система контроле предмета од драгоцених метала</v>
      </c>
      <c r="K390"/>
    </row>
    <row r="391" spans="1:11" ht="15" x14ac:dyDescent="0.25">
      <c r="A391" s="21"/>
      <c r="B391" s="21"/>
      <c r="C391" s="19" t="s">
        <v>115</v>
      </c>
      <c r="D391" s="20" t="s">
        <v>116</v>
      </c>
      <c r="E391" s="46" t="s">
        <v>503</v>
      </c>
      <c r="F391" t="str">
        <f t="shared" si="34"/>
        <v>1503-7015</v>
      </c>
      <c r="G391" t="str">
        <f t="shared" si="30"/>
        <v>1503</v>
      </c>
      <c r="H391" t="str">
        <f t="shared" si="31"/>
        <v>Развој националног система инфраструктуре квалитета</v>
      </c>
      <c r="I391" t="str">
        <f t="shared" si="32"/>
        <v>7015</v>
      </c>
      <c r="J391" t="str">
        <f t="shared" si="33"/>
        <v>ИПА 2013 - Развој приватног сектора</v>
      </c>
      <c r="K391"/>
    </row>
    <row r="392" spans="1:11" ht="15" x14ac:dyDescent="0.25">
      <c r="A392" s="19" t="s">
        <v>609</v>
      </c>
      <c r="B392" s="19" t="s">
        <v>610</v>
      </c>
      <c r="C392" s="19" t="s">
        <v>99</v>
      </c>
      <c r="D392" s="20" t="s">
        <v>863</v>
      </c>
      <c r="E392" s="46" t="s">
        <v>609</v>
      </c>
      <c r="F392" t="str">
        <f t="shared" si="34"/>
        <v>1505-0004</v>
      </c>
      <c r="G392" t="str">
        <f t="shared" si="30"/>
        <v>1505</v>
      </c>
      <c r="H392" t="str">
        <f t="shared" si="31"/>
        <v>Регионални развој</v>
      </c>
      <c r="I392" t="str">
        <f t="shared" si="32"/>
        <v>0004</v>
      </c>
      <c r="J392" t="str">
        <f t="shared" si="33"/>
        <v>Подстицање равномерног регионалног развоја</v>
      </c>
      <c r="K392"/>
    </row>
    <row r="393" spans="1:11" ht="15" x14ac:dyDescent="0.25">
      <c r="A393" s="21"/>
      <c r="B393" s="21"/>
      <c r="C393" s="19" t="s">
        <v>122</v>
      </c>
      <c r="D393" s="20" t="s">
        <v>611</v>
      </c>
      <c r="E393" s="46" t="s">
        <v>609</v>
      </c>
      <c r="F393" t="str">
        <f t="shared" si="34"/>
        <v>1505-4001</v>
      </c>
      <c r="G393" t="str">
        <f t="shared" si="30"/>
        <v>1505</v>
      </c>
      <c r="H393" t="str">
        <f t="shared" si="31"/>
        <v>Регионални развој</v>
      </c>
      <c r="I393" t="str">
        <f t="shared" si="32"/>
        <v>4001</v>
      </c>
      <c r="J393" t="str">
        <f t="shared" si="33"/>
        <v>Подршка развоју локалне и регионалне инфраструктуре</v>
      </c>
      <c r="K393"/>
    </row>
    <row r="394" spans="1:11" ht="15" x14ac:dyDescent="0.25">
      <c r="A394" s="21"/>
      <c r="B394" s="21"/>
      <c r="C394" s="19" t="s">
        <v>107</v>
      </c>
      <c r="D394" s="20" t="s">
        <v>612</v>
      </c>
      <c r="E394" s="46" t="s">
        <v>609</v>
      </c>
      <c r="F394" t="str">
        <f t="shared" si="34"/>
        <v>1505-4002</v>
      </c>
      <c r="G394" t="str">
        <f t="shared" si="30"/>
        <v>1505</v>
      </c>
      <c r="H394" t="str">
        <f t="shared" si="31"/>
        <v>Регионални развој</v>
      </c>
      <c r="I394" t="str">
        <f t="shared" si="32"/>
        <v>4002</v>
      </c>
      <c r="J394" t="str">
        <f t="shared" si="33"/>
        <v>Подршка развоју пословних зона</v>
      </c>
      <c r="K394"/>
    </row>
    <row r="395" spans="1:11" ht="15" x14ac:dyDescent="0.25">
      <c r="A395" s="21"/>
      <c r="B395" s="21"/>
      <c r="C395" s="19" t="s">
        <v>143</v>
      </c>
      <c r="D395" s="20" t="s">
        <v>974</v>
      </c>
      <c r="E395" s="46" t="s">
        <v>609</v>
      </c>
      <c r="F395" t="str">
        <f t="shared" si="34"/>
        <v>1505-4004</v>
      </c>
      <c r="G395" t="str">
        <f t="shared" si="30"/>
        <v>1505</v>
      </c>
      <c r="H395" t="str">
        <f t="shared" si="31"/>
        <v>Регионални развој</v>
      </c>
      <c r="I395" t="str">
        <f t="shared" si="32"/>
        <v>4004</v>
      </c>
      <c r="J395" t="str">
        <f t="shared" si="33"/>
        <v>Подршка развоју пословне инфраструктуре</v>
      </c>
      <c r="K395"/>
    </row>
    <row r="396" spans="1:11" ht="15" x14ac:dyDescent="0.25">
      <c r="A396" s="21"/>
      <c r="B396" s="21"/>
      <c r="C396" s="19" t="s">
        <v>179</v>
      </c>
      <c r="D396" s="20" t="s">
        <v>864</v>
      </c>
      <c r="E396" s="46" t="s">
        <v>609</v>
      </c>
      <c r="F396" t="str">
        <f t="shared" si="34"/>
        <v>1505-4005</v>
      </c>
      <c r="G396" t="str">
        <f t="shared" si="30"/>
        <v>1505</v>
      </c>
      <c r="H396" t="str">
        <f t="shared" si="31"/>
        <v>Регионални развој</v>
      </c>
      <c r="I396" t="str">
        <f t="shared" si="32"/>
        <v>4005</v>
      </c>
      <c r="J396" t="str">
        <f t="shared" si="33"/>
        <v>Програм развоја Подриња</v>
      </c>
      <c r="K396"/>
    </row>
    <row r="397" spans="1:11" ht="15" x14ac:dyDescent="0.25">
      <c r="A397" s="21"/>
      <c r="B397" s="21"/>
      <c r="C397" s="19" t="s">
        <v>613</v>
      </c>
      <c r="D397" s="20" t="s">
        <v>614</v>
      </c>
      <c r="E397" s="46" t="s">
        <v>609</v>
      </c>
      <c r="F397" t="str">
        <f t="shared" si="34"/>
        <v>1505-7012</v>
      </c>
      <c r="G397" t="str">
        <f t="shared" si="30"/>
        <v>1505</v>
      </c>
      <c r="H397" t="str">
        <f t="shared" si="31"/>
        <v>Регионални развој</v>
      </c>
      <c r="I397" t="str">
        <f t="shared" si="32"/>
        <v>7012</v>
      </c>
      <c r="J397" t="str">
        <f t="shared" si="33"/>
        <v>ИПА 2010 - Подршка општинама у Републици Србији у припреми и спровођењу инфраструктурних пројеката (МИСП 2010)</v>
      </c>
      <c r="K397"/>
    </row>
    <row r="398" spans="1:11" ht="15" x14ac:dyDescent="0.25">
      <c r="A398" s="19" t="s">
        <v>691</v>
      </c>
      <c r="B398" s="19" t="s">
        <v>692</v>
      </c>
      <c r="C398" s="19" t="s">
        <v>41</v>
      </c>
      <c r="D398" s="20" t="s">
        <v>1016</v>
      </c>
      <c r="E398" s="46" t="s">
        <v>691</v>
      </c>
      <c r="F398" t="str">
        <f t="shared" si="34"/>
        <v>1506-0002</v>
      </c>
      <c r="G398" t="str">
        <f t="shared" si="30"/>
        <v>1506</v>
      </c>
      <c r="H398" t="str">
        <f t="shared" si="31"/>
        <v>Развој трговине и заштите потрошача</v>
      </c>
      <c r="I398" t="str">
        <f t="shared" si="32"/>
        <v>0002</v>
      </c>
      <c r="J398" t="str">
        <f t="shared" si="33"/>
        <v>Тржишна инспекција</v>
      </c>
      <c r="K398"/>
    </row>
    <row r="399" spans="1:11" ht="15" x14ac:dyDescent="0.25">
      <c r="A399" s="21"/>
      <c r="B399" s="21"/>
      <c r="C399" s="19" t="s">
        <v>99</v>
      </c>
      <c r="D399" s="20" t="s">
        <v>997</v>
      </c>
      <c r="E399" s="46" t="s">
        <v>691</v>
      </c>
      <c r="F399" t="str">
        <f t="shared" si="34"/>
        <v>1506-0004</v>
      </c>
      <c r="G399" t="str">
        <f t="shared" si="30"/>
        <v>1506</v>
      </c>
      <c r="H399" t="str">
        <f t="shared" si="31"/>
        <v>Развој трговине и заштите потрошача</v>
      </c>
      <c r="I399" t="str">
        <f t="shared" si="32"/>
        <v>0004</v>
      </c>
      <c r="J399" t="str">
        <f t="shared" si="33"/>
        <v>Уређење сектора трговине, услуга и политике конкуренције</v>
      </c>
      <c r="K399"/>
    </row>
    <row r="400" spans="1:11" ht="15" x14ac:dyDescent="0.25">
      <c r="A400" s="21"/>
      <c r="B400" s="21"/>
      <c r="C400" s="19" t="s">
        <v>101</v>
      </c>
      <c r="D400" s="20" t="s">
        <v>1001</v>
      </c>
      <c r="E400" s="46" t="s">
        <v>691</v>
      </c>
      <c r="F400" t="str">
        <f t="shared" si="34"/>
        <v>1506-0005</v>
      </c>
      <c r="G400" t="str">
        <f t="shared" si="30"/>
        <v>1506</v>
      </c>
      <c r="H400" t="str">
        <f t="shared" si="31"/>
        <v>Развој трговине и заштите потрошача</v>
      </c>
      <c r="I400" t="str">
        <f t="shared" si="32"/>
        <v>0005</v>
      </c>
      <c r="J400" t="str">
        <f t="shared" si="33"/>
        <v>Подстицаји за развој националног бренда Србије и очување старих заната</v>
      </c>
      <c r="K400"/>
    </row>
    <row r="401" spans="1:11" ht="15" x14ac:dyDescent="0.25">
      <c r="A401" s="21"/>
      <c r="B401" s="21"/>
      <c r="C401" s="19" t="s">
        <v>39</v>
      </c>
      <c r="D401" s="20" t="s">
        <v>1008</v>
      </c>
      <c r="E401" s="46" t="s">
        <v>691</v>
      </c>
      <c r="F401" t="str">
        <f t="shared" si="34"/>
        <v>1506-0006</v>
      </c>
      <c r="G401" t="str">
        <f t="shared" si="30"/>
        <v>1506</v>
      </c>
      <c r="H401" t="str">
        <f t="shared" si="31"/>
        <v>Развој трговине и заштите потрошача</v>
      </c>
      <c r="I401" t="str">
        <f t="shared" si="32"/>
        <v>0006</v>
      </c>
      <c r="J401" t="str">
        <f t="shared" si="33"/>
        <v>Јачање заштите потрошача</v>
      </c>
      <c r="K401"/>
    </row>
    <row r="402" spans="1:11" ht="15" x14ac:dyDescent="0.25">
      <c r="A402" s="21"/>
      <c r="B402" s="21"/>
      <c r="C402" s="19" t="s">
        <v>20</v>
      </c>
      <c r="D402" s="20" t="s">
        <v>1014</v>
      </c>
      <c r="E402" s="46" t="s">
        <v>691</v>
      </c>
      <c r="F402" t="str">
        <f t="shared" si="34"/>
        <v>1506-0007</v>
      </c>
      <c r="G402" t="str">
        <f t="shared" si="30"/>
        <v>1506</v>
      </c>
      <c r="H402" t="str">
        <f t="shared" si="31"/>
        <v>Развој трговине и заштите потрошача</v>
      </c>
      <c r="I402" t="str">
        <f t="shared" si="32"/>
        <v>0007</v>
      </c>
      <c r="J402" t="str">
        <f t="shared" si="33"/>
        <v>Подршка програмима удружења потрошача</v>
      </c>
      <c r="K402"/>
    </row>
    <row r="403" spans="1:11" ht="15" x14ac:dyDescent="0.25">
      <c r="A403" s="21"/>
      <c r="B403" s="21"/>
      <c r="C403" s="19" t="s">
        <v>55</v>
      </c>
      <c r="D403" s="20" t="s">
        <v>338</v>
      </c>
      <c r="E403" s="46" t="s">
        <v>691</v>
      </c>
      <c r="F403" t="str">
        <f t="shared" si="34"/>
        <v>1506-0008</v>
      </c>
      <c r="G403" t="str">
        <f t="shared" si="30"/>
        <v>1506</v>
      </c>
      <c r="H403" t="str">
        <f t="shared" si="31"/>
        <v>Развој трговине и заштите потрошача</v>
      </c>
      <c r="I403" t="str">
        <f t="shared" si="32"/>
        <v>0008</v>
      </c>
      <c r="J403" t="str">
        <f t="shared" si="33"/>
        <v>Администрација и управљање</v>
      </c>
      <c r="K403"/>
    </row>
    <row r="404" spans="1:11" ht="15" x14ac:dyDescent="0.25">
      <c r="A404" s="21"/>
      <c r="B404" s="21"/>
      <c r="C404" s="19" t="s">
        <v>90</v>
      </c>
      <c r="D404" s="20" t="s">
        <v>1157</v>
      </c>
      <c r="E404" s="46" t="s">
        <v>691</v>
      </c>
      <c r="F404" t="str">
        <f t="shared" si="34"/>
        <v>1506-0009</v>
      </c>
      <c r="G404" t="str">
        <f t="shared" si="30"/>
        <v>1506</v>
      </c>
      <c r="H404" t="str">
        <f t="shared" si="31"/>
        <v>Развој трговине и заштите потрошача</v>
      </c>
      <c r="I404" t="str">
        <f t="shared" si="32"/>
        <v>0009</v>
      </c>
      <c r="J404" t="str">
        <f t="shared" si="33"/>
        <v>Кooрдинaциja пoслoвa eврoпских интeгрaциja и упрaвљaњe прojeктимa</v>
      </c>
      <c r="K404"/>
    </row>
    <row r="405" spans="1:11" ht="15" x14ac:dyDescent="0.25">
      <c r="A405" s="21"/>
      <c r="B405" s="21"/>
      <c r="C405" s="19" t="s">
        <v>107</v>
      </c>
      <c r="D405" s="20" t="s">
        <v>693</v>
      </c>
      <c r="E405" s="46" t="s">
        <v>691</v>
      </c>
      <c r="F405" t="str">
        <f t="shared" si="34"/>
        <v>1506-4002</v>
      </c>
      <c r="G405" t="str">
        <f t="shared" si="30"/>
        <v>1506</v>
      </c>
      <c r="H405" t="str">
        <f t="shared" si="31"/>
        <v>Развој трговине и заштите потрошача</v>
      </c>
      <c r="I405" t="str">
        <f t="shared" si="32"/>
        <v>4002</v>
      </c>
      <c r="J405" t="str">
        <f t="shared" si="33"/>
        <v>Јачање сектора услуга</v>
      </c>
      <c r="K405"/>
    </row>
    <row r="406" spans="1:11" ht="15" x14ac:dyDescent="0.25">
      <c r="A406" s="21"/>
      <c r="B406" s="21"/>
      <c r="C406" s="19" t="s">
        <v>133</v>
      </c>
      <c r="D406" s="20" t="s">
        <v>1017</v>
      </c>
      <c r="E406" s="46" t="s">
        <v>691</v>
      </c>
      <c r="F406" t="str">
        <f t="shared" si="34"/>
        <v>1506-4003</v>
      </c>
      <c r="G406" t="str">
        <f t="shared" si="30"/>
        <v>1506</v>
      </c>
      <c r="H406" t="str">
        <f t="shared" si="31"/>
        <v>Развој трговине и заштите потрошача</v>
      </c>
      <c r="I406" t="str">
        <f t="shared" si="32"/>
        <v>4003</v>
      </c>
      <c r="J406" t="str">
        <f t="shared" si="33"/>
        <v>ИПА  2010 - Јачање система  тржишног надзора прехрамбених и непрехрамбених производа у Републици Србији</v>
      </c>
      <c r="K406"/>
    </row>
    <row r="407" spans="1:11" ht="15" x14ac:dyDescent="0.25">
      <c r="A407" s="21"/>
      <c r="B407" s="21"/>
      <c r="C407" s="19" t="s">
        <v>1054</v>
      </c>
      <c r="D407" s="20" t="s">
        <v>1055</v>
      </c>
      <c r="E407" s="46" t="s">
        <v>691</v>
      </c>
      <c r="F407" t="str">
        <f t="shared" si="34"/>
        <v>1506-7023</v>
      </c>
      <c r="G407" t="str">
        <f t="shared" si="30"/>
        <v>1506</v>
      </c>
      <c r="H407" t="str">
        <f t="shared" si="31"/>
        <v>Развој трговине и заштите потрошача</v>
      </c>
      <c r="I407" t="str">
        <f t="shared" si="32"/>
        <v>7023</v>
      </c>
      <c r="J407" t="str">
        <f t="shared" si="33"/>
        <v>ИПА 2014 - Сектор конкурентности</v>
      </c>
      <c r="K407"/>
    </row>
    <row r="408" spans="1:11" ht="15" x14ac:dyDescent="0.25">
      <c r="A408" s="19" t="s">
        <v>990</v>
      </c>
      <c r="B408" s="19" t="s">
        <v>991</v>
      </c>
      <c r="C408" s="19" t="s">
        <v>99</v>
      </c>
      <c r="D408" s="20" t="s">
        <v>992</v>
      </c>
      <c r="E408" s="46" t="s">
        <v>990</v>
      </c>
      <c r="F408" t="str">
        <f t="shared" si="34"/>
        <v>1507-0004</v>
      </c>
      <c r="G408" t="str">
        <f t="shared" si="30"/>
        <v>1507</v>
      </c>
      <c r="H408" t="str">
        <f t="shared" si="31"/>
        <v>Уређење и развој у области туризма</v>
      </c>
      <c r="I408" t="str">
        <f t="shared" si="32"/>
        <v>0004</v>
      </c>
      <c r="J408" t="str">
        <f t="shared" si="33"/>
        <v>Туристичка инспекција</v>
      </c>
      <c r="K408"/>
    </row>
    <row r="409" spans="1:11" ht="15" x14ac:dyDescent="0.25">
      <c r="A409" s="21"/>
      <c r="B409" s="21"/>
      <c r="C409" s="19" t="s">
        <v>101</v>
      </c>
      <c r="D409" s="20" t="s">
        <v>1150</v>
      </c>
      <c r="E409" s="46" t="s">
        <v>990</v>
      </c>
      <c r="F409" t="str">
        <f t="shared" si="34"/>
        <v>1507-0005</v>
      </c>
      <c r="G409" t="str">
        <f t="shared" si="30"/>
        <v>1507</v>
      </c>
      <c r="H409" t="str">
        <f t="shared" si="31"/>
        <v>Уређење и развој у области туризма</v>
      </c>
      <c r="I409" t="str">
        <f t="shared" si="32"/>
        <v>0005</v>
      </c>
      <c r="J409" t="str">
        <f t="shared" si="33"/>
        <v>Подстицаји за изградњу инфраструктуре и супраструктуре у туристичким дестинацијама</v>
      </c>
      <c r="K409"/>
    </row>
    <row r="410" spans="1:11" ht="15" x14ac:dyDescent="0.25">
      <c r="A410" s="21"/>
      <c r="B410" s="21"/>
      <c r="C410" s="19" t="s">
        <v>39</v>
      </c>
      <c r="D410" s="20" t="s">
        <v>1217</v>
      </c>
      <c r="E410" s="46" t="s">
        <v>990</v>
      </c>
      <c r="F410" t="str">
        <f t="shared" si="34"/>
        <v>1507-0006</v>
      </c>
      <c r="G410" t="str">
        <f t="shared" si="30"/>
        <v>1507</v>
      </c>
      <c r="H410" t="str">
        <f t="shared" si="31"/>
        <v>Уређење и развој у области туризма</v>
      </c>
      <c r="I410" t="str">
        <f t="shared" si="32"/>
        <v>0006</v>
      </c>
      <c r="J410" t="str">
        <f t="shared" si="33"/>
        <v>Подршка раду ЈП „Скијалишта Србије”</v>
      </c>
      <c r="K410"/>
    </row>
    <row r="411" spans="1:11" ht="15" x14ac:dyDescent="0.25">
      <c r="A411" s="21"/>
      <c r="B411" s="21"/>
      <c r="C411" s="19" t="s">
        <v>20</v>
      </c>
      <c r="D411" s="20" t="s">
        <v>1156</v>
      </c>
      <c r="E411" s="46" t="s">
        <v>990</v>
      </c>
      <c r="F411" t="str">
        <f t="shared" si="34"/>
        <v>1507-0007</v>
      </c>
      <c r="G411" t="str">
        <f t="shared" si="30"/>
        <v>1507</v>
      </c>
      <c r="H411" t="str">
        <f t="shared" si="31"/>
        <v>Уређење и развој у области туризма</v>
      </c>
      <c r="I411" t="str">
        <f t="shared" si="32"/>
        <v>0007</v>
      </c>
      <c r="J411" t="str">
        <f t="shared" si="33"/>
        <v>Подршка раду ЈП „Стара планина”</v>
      </c>
      <c r="K411"/>
    </row>
    <row r="412" spans="1:11" ht="15" x14ac:dyDescent="0.25">
      <c r="A412" s="21"/>
      <c r="B412" s="21"/>
      <c r="C412" s="19" t="s">
        <v>55</v>
      </c>
      <c r="D412" s="20" t="s">
        <v>998</v>
      </c>
      <c r="E412" s="46" t="s">
        <v>990</v>
      </c>
      <c r="F412" t="str">
        <f t="shared" si="34"/>
        <v>1507-0008</v>
      </c>
      <c r="G412" t="str">
        <f t="shared" si="30"/>
        <v>1507</v>
      </c>
      <c r="H412" t="str">
        <f t="shared" si="31"/>
        <v>Уређење и развој у области туризма</v>
      </c>
      <c r="I412" t="str">
        <f t="shared" si="32"/>
        <v>0008</v>
      </c>
      <c r="J412" t="str">
        <f t="shared" si="33"/>
        <v>Подршка раду ЈП „Тврђава Голубачки град”  д.о.о.</v>
      </c>
      <c r="K412"/>
    </row>
    <row r="413" spans="1:11" ht="15" x14ac:dyDescent="0.25">
      <c r="A413" s="21"/>
      <c r="B413" s="21"/>
      <c r="C413" s="19" t="s">
        <v>90</v>
      </c>
      <c r="D413" s="20" t="s">
        <v>1000</v>
      </c>
      <c r="E413" s="46" t="s">
        <v>990</v>
      </c>
      <c r="F413" t="str">
        <f t="shared" si="34"/>
        <v>1507-0009</v>
      </c>
      <c r="G413" t="str">
        <f t="shared" si="30"/>
        <v>1507</v>
      </c>
      <c r="H413" t="str">
        <f t="shared" si="31"/>
        <v>Уређење и развој у области туризма</v>
      </c>
      <c r="I413" t="str">
        <f t="shared" si="32"/>
        <v>0009</v>
      </c>
      <c r="J413" t="str">
        <f t="shared" si="33"/>
        <v>Подршка раду ЈП „Парк Палић” д.о.о.</v>
      </c>
      <c r="K413"/>
    </row>
    <row r="414" spans="1:11" ht="15" x14ac:dyDescent="0.25">
      <c r="A414" s="21"/>
      <c r="B414" s="21"/>
      <c r="C414" s="19" t="s">
        <v>151</v>
      </c>
      <c r="D414" s="20" t="s">
        <v>1002</v>
      </c>
      <c r="E414" s="46" t="s">
        <v>990</v>
      </c>
      <c r="F414" t="str">
        <f t="shared" si="34"/>
        <v>1507-0010</v>
      </c>
      <c r="G414" t="str">
        <f t="shared" si="30"/>
        <v>1507</v>
      </c>
      <c r="H414" t="str">
        <f t="shared" si="31"/>
        <v>Уређење и развој у области туризма</v>
      </c>
      <c r="I414" t="str">
        <f t="shared" si="32"/>
        <v>0010</v>
      </c>
      <c r="J414" t="str">
        <f t="shared" si="33"/>
        <v>Подстицаји за пројекте промоције, едукације и тренинга у туризму</v>
      </c>
      <c r="K414"/>
    </row>
    <row r="415" spans="1:11" ht="15" x14ac:dyDescent="0.25">
      <c r="A415" s="21"/>
      <c r="B415" s="21"/>
      <c r="C415" s="19" t="s">
        <v>33</v>
      </c>
      <c r="D415" s="20" t="s">
        <v>1007</v>
      </c>
      <c r="E415" s="46" t="s">
        <v>990</v>
      </c>
      <c r="F415" t="str">
        <f t="shared" si="34"/>
        <v>1507-0011</v>
      </c>
      <c r="G415" t="str">
        <f t="shared" si="30"/>
        <v>1507</v>
      </c>
      <c r="H415" t="str">
        <f t="shared" si="31"/>
        <v>Уређење и развој у области туризма</v>
      </c>
      <c r="I415" t="str">
        <f t="shared" si="32"/>
        <v>0011</v>
      </c>
      <c r="J415" t="str">
        <f t="shared" si="33"/>
        <v>Подршка раду Туристичке организације Србије</v>
      </c>
      <c r="K415"/>
    </row>
    <row r="416" spans="1:11" ht="15" x14ac:dyDescent="0.25">
      <c r="A416" s="21"/>
      <c r="B416" s="21"/>
      <c r="C416" s="19" t="s">
        <v>235</v>
      </c>
      <c r="D416" s="20" t="s">
        <v>1218</v>
      </c>
      <c r="E416" s="46" t="s">
        <v>990</v>
      </c>
      <c r="F416" t="str">
        <f t="shared" si="34"/>
        <v>1507-0012</v>
      </c>
      <c r="G416" t="str">
        <f t="shared" si="30"/>
        <v>1507</v>
      </c>
      <c r="H416" t="str">
        <f t="shared" si="31"/>
        <v>Уређење и развој у области туризма</v>
      </c>
      <c r="I416" t="str">
        <f t="shared" si="32"/>
        <v>0012</v>
      </c>
      <c r="J416" t="str">
        <f t="shared" si="33"/>
        <v>Истраживање тржишта, управљање квалитетом, унапређење туристичких производа и конкурентности у туризму</v>
      </c>
      <c r="K416"/>
    </row>
    <row r="417" spans="1:11" ht="15" x14ac:dyDescent="0.25">
      <c r="A417" s="21"/>
      <c r="B417" s="21"/>
      <c r="C417" s="19" t="s">
        <v>133</v>
      </c>
      <c r="D417" s="20" t="s">
        <v>1152</v>
      </c>
      <c r="E417" s="46" t="s">
        <v>990</v>
      </c>
      <c r="F417" t="str">
        <f t="shared" si="34"/>
        <v>1507-4003</v>
      </c>
      <c r="G417" t="str">
        <f t="shared" si="30"/>
        <v>1507</v>
      </c>
      <c r="H417" t="str">
        <f t="shared" si="31"/>
        <v>Уређење и развој у области туризма</v>
      </c>
      <c r="I417" t="str">
        <f t="shared" si="32"/>
        <v>4003</v>
      </c>
      <c r="J417" t="str">
        <f t="shared" si="33"/>
        <v>Ваучери за интензивирање коришћења туристичке понуде Републике Србије</v>
      </c>
      <c r="K417"/>
    </row>
    <row r="418" spans="1:11" ht="15" x14ac:dyDescent="0.25">
      <c r="A418" s="21"/>
      <c r="B418" s="21"/>
      <c r="C418" s="19" t="s">
        <v>143</v>
      </c>
      <c r="D418" s="20" t="s">
        <v>1015</v>
      </c>
      <c r="E418" s="46" t="s">
        <v>990</v>
      </c>
      <c r="F418" t="str">
        <f t="shared" si="34"/>
        <v>1507-4004</v>
      </c>
      <c r="G418" t="str">
        <f t="shared" si="30"/>
        <v>1507</v>
      </c>
      <c r="H418" t="str">
        <f t="shared" si="31"/>
        <v>Уређење и развој у области туризма</v>
      </c>
      <c r="I418" t="str">
        <f t="shared" si="32"/>
        <v>4004</v>
      </c>
      <c r="J418" t="str">
        <f t="shared" si="33"/>
        <v>Подстицаји унапређењу рецептивне туристичко-угоститељске понуде</v>
      </c>
      <c r="K418"/>
    </row>
    <row r="419" spans="1:11" ht="15" x14ac:dyDescent="0.25">
      <c r="A419" s="19" t="s">
        <v>348</v>
      </c>
      <c r="B419" s="19" t="s">
        <v>349</v>
      </c>
      <c r="C419" s="19" t="s">
        <v>12</v>
      </c>
      <c r="D419" s="20" t="s">
        <v>350</v>
      </c>
      <c r="E419" s="46" t="s">
        <v>348</v>
      </c>
      <c r="F419" t="str">
        <f t="shared" si="34"/>
        <v>1601-0001</v>
      </c>
      <c r="G419" t="str">
        <f t="shared" si="30"/>
        <v>1601</v>
      </c>
      <c r="H419" t="str">
        <f t="shared" si="31"/>
        <v>Борба против корупције</v>
      </c>
      <c r="I419" t="str">
        <f t="shared" si="32"/>
        <v>0001</v>
      </c>
      <c r="J419" t="str">
        <f t="shared" si="33"/>
        <v>Стручна подршка Влади у борби против корупције</v>
      </c>
      <c r="K419"/>
    </row>
    <row r="420" spans="1:11" ht="15" x14ac:dyDescent="0.25">
      <c r="A420" s="21"/>
      <c r="B420" s="21"/>
      <c r="C420" s="19" t="s">
        <v>39</v>
      </c>
      <c r="D420" s="20" t="s">
        <v>969</v>
      </c>
      <c r="E420" s="46" t="s">
        <v>348</v>
      </c>
      <c r="F420" t="str">
        <f t="shared" si="34"/>
        <v>1601-0006</v>
      </c>
      <c r="G420" t="str">
        <f t="shared" si="30"/>
        <v>1601</v>
      </c>
      <c r="H420" t="str">
        <f t="shared" si="31"/>
        <v>Борба против корупције</v>
      </c>
      <c r="I420" t="str">
        <f t="shared" si="32"/>
        <v>0006</v>
      </c>
      <c r="J420" t="str">
        <f t="shared" si="33"/>
        <v>Промовисање учешћа јавности у законодавном процесу</v>
      </c>
      <c r="K420"/>
    </row>
    <row r="421" spans="1:11" ht="15" x14ac:dyDescent="0.25">
      <c r="A421" s="21"/>
      <c r="B421" s="21"/>
      <c r="C421" s="19" t="s">
        <v>20</v>
      </c>
      <c r="D421" s="20" t="s">
        <v>1022</v>
      </c>
      <c r="E421" s="46" t="s">
        <v>348</v>
      </c>
      <c r="F421" t="str">
        <f t="shared" si="34"/>
        <v>1601-0007</v>
      </c>
      <c r="G421" t="str">
        <f t="shared" si="30"/>
        <v>1601</v>
      </c>
      <c r="H421" t="str">
        <f t="shared" si="31"/>
        <v>Борба против корупције</v>
      </c>
      <c r="I421" t="str">
        <f t="shared" si="32"/>
        <v>0007</v>
      </c>
      <c r="J421" t="str">
        <f t="shared" si="33"/>
        <v>Превенција корупције и контрола у функцији спречавања корупције</v>
      </c>
      <c r="K421"/>
    </row>
    <row r="422" spans="1:11" ht="15" x14ac:dyDescent="0.25">
      <c r="A422" s="21"/>
      <c r="B422" s="21"/>
      <c r="C422" s="19" t="s">
        <v>122</v>
      </c>
      <c r="D422" s="20" t="s">
        <v>626</v>
      </c>
      <c r="E422" s="46" t="s">
        <v>348</v>
      </c>
      <c r="F422" t="str">
        <f t="shared" si="34"/>
        <v>1601-4001</v>
      </c>
      <c r="G422" t="str">
        <f t="shared" si="30"/>
        <v>1601</v>
      </c>
      <c r="H422" t="str">
        <f t="shared" si="31"/>
        <v>Борба против корупције</v>
      </c>
      <c r="I422" t="str">
        <f t="shared" si="32"/>
        <v>4001</v>
      </c>
      <c r="J422" t="str">
        <f t="shared" si="33"/>
        <v>Подршка јачању механизама превенције корупције и институционалном развоју Агенције за борбу против корупције</v>
      </c>
      <c r="K422"/>
    </row>
    <row r="423" spans="1:11" ht="15" x14ac:dyDescent="0.25">
      <c r="A423" s="21"/>
      <c r="B423" s="21"/>
      <c r="C423" s="19" t="s">
        <v>107</v>
      </c>
      <c r="D423" s="20" t="s">
        <v>761</v>
      </c>
      <c r="E423" s="46" t="s">
        <v>348</v>
      </c>
      <c r="F423" t="str">
        <f t="shared" si="34"/>
        <v>1601-4002</v>
      </c>
      <c r="G423" t="str">
        <f t="shared" si="30"/>
        <v>1601</v>
      </c>
      <c r="H423" t="str">
        <f t="shared" si="31"/>
        <v>Борба против корупције</v>
      </c>
      <c r="I423" t="str">
        <f t="shared" si="32"/>
        <v>4002</v>
      </c>
      <c r="J423" t="str">
        <f t="shared" si="33"/>
        <v>Обуке у области борбе против корупције</v>
      </c>
      <c r="K423"/>
    </row>
    <row r="424" spans="1:11" ht="15" x14ac:dyDescent="0.25">
      <c r="A424" s="21"/>
      <c r="B424" s="21"/>
      <c r="C424" s="19" t="s">
        <v>133</v>
      </c>
      <c r="D424" s="20" t="s">
        <v>764</v>
      </c>
      <c r="E424" s="46" t="s">
        <v>348</v>
      </c>
      <c r="F424" t="str">
        <f t="shared" si="34"/>
        <v>1601-4003</v>
      </c>
      <c r="G424" t="str">
        <f t="shared" si="30"/>
        <v>1601</v>
      </c>
      <c r="H424" t="str">
        <f t="shared" si="31"/>
        <v>Борба против корупције</v>
      </c>
      <c r="I424" t="str">
        <f t="shared" si="32"/>
        <v>4003</v>
      </c>
      <c r="J424" t="str">
        <f t="shared" si="33"/>
        <v>Развој софтверске подршке у спровођењу активности борбе против корупције</v>
      </c>
      <c r="K424"/>
    </row>
    <row r="425" spans="1:11" ht="15" x14ac:dyDescent="0.25">
      <c r="A425" s="21"/>
      <c r="B425" s="21"/>
      <c r="C425" s="19" t="s">
        <v>683</v>
      </c>
      <c r="D425" s="20" t="s">
        <v>684</v>
      </c>
      <c r="E425" s="46" t="s">
        <v>348</v>
      </c>
      <c r="F425" t="str">
        <f t="shared" si="34"/>
        <v>1601-7004</v>
      </c>
      <c r="G425" t="str">
        <f t="shared" si="30"/>
        <v>1601</v>
      </c>
      <c r="H425" t="str">
        <f t="shared" si="31"/>
        <v>Борба против корупције</v>
      </c>
      <c r="I425" t="str">
        <f t="shared" si="32"/>
        <v>7004</v>
      </c>
      <c r="J425" t="str">
        <f t="shared" si="33"/>
        <v>ИПА 2013 - Превенција и борба против корупције</v>
      </c>
      <c r="K425"/>
    </row>
    <row r="426" spans="1:11" ht="15" x14ac:dyDescent="0.25">
      <c r="A426" s="19" t="s">
        <v>118</v>
      </c>
      <c r="B426" s="19" t="s">
        <v>119</v>
      </c>
      <c r="C426" s="19" t="s">
        <v>12</v>
      </c>
      <c r="D426" s="20" t="s">
        <v>1088</v>
      </c>
      <c r="E426" s="46" t="s">
        <v>118</v>
      </c>
      <c r="F426" t="str">
        <f t="shared" si="34"/>
        <v>1602-0001</v>
      </c>
      <c r="G426" t="str">
        <f t="shared" si="30"/>
        <v>1602</v>
      </c>
      <c r="H426" t="str">
        <f t="shared" si="31"/>
        <v>Уређење и управљање у систему правосуђа</v>
      </c>
      <c r="I426" t="str">
        <f t="shared" si="32"/>
        <v>0001</v>
      </c>
      <c r="J426" t="str">
        <f t="shared" si="33"/>
        <v>Рад савета Високог савета судства</v>
      </c>
      <c r="K426"/>
    </row>
    <row r="427" spans="1:11" ht="15" x14ac:dyDescent="0.25">
      <c r="A427" s="21"/>
      <c r="B427" s="21"/>
      <c r="C427" s="19" t="s">
        <v>41</v>
      </c>
      <c r="D427" s="20" t="s">
        <v>1079</v>
      </c>
      <c r="E427" s="46" t="s">
        <v>118</v>
      </c>
      <c r="F427" t="str">
        <f t="shared" si="34"/>
        <v>1602-0002</v>
      </c>
      <c r="G427" t="str">
        <f t="shared" si="30"/>
        <v>1602</v>
      </c>
      <c r="H427" t="str">
        <f t="shared" si="31"/>
        <v>Уређење и управљање у систему правосуђа</v>
      </c>
      <c r="I427" t="str">
        <f t="shared" si="32"/>
        <v>0002</v>
      </c>
      <c r="J427" t="str">
        <f t="shared" si="33"/>
        <v>Рад административне канцеларије Високог савета судства</v>
      </c>
      <c r="K427"/>
    </row>
    <row r="428" spans="1:11" ht="15" x14ac:dyDescent="0.25">
      <c r="A428" s="21"/>
      <c r="B428" s="21"/>
      <c r="C428" s="19" t="s">
        <v>78</v>
      </c>
      <c r="D428" s="20" t="s">
        <v>608</v>
      </c>
      <c r="E428" s="46" t="s">
        <v>118</v>
      </c>
      <c r="F428" t="str">
        <f t="shared" si="34"/>
        <v>1602-0003</v>
      </c>
      <c r="G428" t="str">
        <f t="shared" si="30"/>
        <v>1602</v>
      </c>
      <c r="H428" t="str">
        <f t="shared" si="31"/>
        <v>Уређење и управљање у систему правосуђа</v>
      </c>
      <c r="I428" t="str">
        <f t="shared" si="32"/>
        <v>0003</v>
      </c>
      <c r="J428" t="str">
        <f t="shared" si="33"/>
        <v>Рад већа Државног већа тужилаца</v>
      </c>
      <c r="K428"/>
    </row>
    <row r="429" spans="1:11" ht="15" x14ac:dyDescent="0.25">
      <c r="A429" s="21"/>
      <c r="B429" s="21"/>
      <c r="C429" s="19" t="s">
        <v>99</v>
      </c>
      <c r="D429" s="20" t="s">
        <v>620</v>
      </c>
      <c r="E429" s="46" t="s">
        <v>118</v>
      </c>
      <c r="F429" t="str">
        <f t="shared" si="34"/>
        <v>1602-0004</v>
      </c>
      <c r="G429" t="str">
        <f t="shared" si="30"/>
        <v>1602</v>
      </c>
      <c r="H429" t="str">
        <f t="shared" si="31"/>
        <v>Уређење и управљање у систему правосуђа</v>
      </c>
      <c r="I429" t="str">
        <f t="shared" si="32"/>
        <v>0004</v>
      </c>
      <c r="J429" t="str">
        <f t="shared" si="33"/>
        <v>Рад административне канцеларије Државног већа тужилаца</v>
      </c>
      <c r="K429"/>
    </row>
    <row r="430" spans="1:11" ht="15" x14ac:dyDescent="0.25">
      <c r="A430" s="21"/>
      <c r="B430" s="21"/>
      <c r="C430" s="19" t="s">
        <v>101</v>
      </c>
      <c r="D430" s="20" t="s">
        <v>802</v>
      </c>
      <c r="E430" s="46" t="s">
        <v>118</v>
      </c>
      <c r="F430" t="str">
        <f t="shared" si="34"/>
        <v>1602-0005</v>
      </c>
      <c r="G430" t="str">
        <f t="shared" si="30"/>
        <v>1602</v>
      </c>
      <c r="H430" t="str">
        <f t="shared" si="31"/>
        <v>Уређење и управљање у систему правосуђа</v>
      </c>
      <c r="I430" t="str">
        <f t="shared" si="32"/>
        <v>0005</v>
      </c>
      <c r="J430" t="str">
        <f t="shared" si="33"/>
        <v>Материјална подршка раду правосудних органа</v>
      </c>
      <c r="K430"/>
    </row>
    <row r="431" spans="1:11" ht="15" x14ac:dyDescent="0.25">
      <c r="A431" s="21"/>
      <c r="B431" s="21"/>
      <c r="C431" s="19" t="s">
        <v>39</v>
      </c>
      <c r="D431" s="20" t="s">
        <v>715</v>
      </c>
      <c r="E431" s="46" t="s">
        <v>118</v>
      </c>
      <c r="F431" t="str">
        <f t="shared" si="34"/>
        <v>1602-0006</v>
      </c>
      <c r="G431" t="str">
        <f t="shared" si="30"/>
        <v>1602</v>
      </c>
      <c r="H431" t="str">
        <f t="shared" si="31"/>
        <v>Уређење и управљање у систему правосуђа</v>
      </c>
      <c r="I431" t="str">
        <f t="shared" si="32"/>
        <v>0006</v>
      </c>
      <c r="J431" t="str">
        <f t="shared" si="33"/>
        <v>Процес европских интеграција и нормативнa подршка раду правосуђа</v>
      </c>
      <c r="K431"/>
    </row>
    <row r="432" spans="1:11" ht="15" x14ac:dyDescent="0.25">
      <c r="A432" s="21"/>
      <c r="B432" s="21"/>
      <c r="C432" s="19" t="s">
        <v>20</v>
      </c>
      <c r="D432" s="20" t="s">
        <v>239</v>
      </c>
      <c r="E432" s="46" t="s">
        <v>118</v>
      </c>
      <c r="F432" t="str">
        <f t="shared" si="34"/>
        <v>1602-0007</v>
      </c>
      <c r="G432" t="str">
        <f t="shared" si="30"/>
        <v>1602</v>
      </c>
      <c r="H432" t="str">
        <f t="shared" si="31"/>
        <v>Уређење и управљање у систему правосуђа</v>
      </c>
      <c r="I432" t="str">
        <f t="shared" si="32"/>
        <v>0007</v>
      </c>
      <c r="J432" t="str">
        <f t="shared" si="33"/>
        <v>Извршење кривичних санкција</v>
      </c>
      <c r="K432"/>
    </row>
    <row r="433" spans="1:11" ht="15" x14ac:dyDescent="0.25">
      <c r="A433" s="21"/>
      <c r="B433" s="21"/>
      <c r="C433" s="19" t="s">
        <v>55</v>
      </c>
      <c r="D433" s="20" t="s">
        <v>564</v>
      </c>
      <c r="E433" s="46" t="s">
        <v>118</v>
      </c>
      <c r="F433" t="str">
        <f t="shared" si="34"/>
        <v>1602-0008</v>
      </c>
      <c r="G433" t="str">
        <f t="shared" si="30"/>
        <v>1602</v>
      </c>
      <c r="H433" t="str">
        <f t="shared" si="31"/>
        <v>Уређење и управљање у систему правосуђа</v>
      </c>
      <c r="I433" t="str">
        <f t="shared" si="32"/>
        <v>0008</v>
      </c>
      <c r="J433" t="str">
        <f t="shared" si="33"/>
        <v>Управљање одузетом имовином</v>
      </c>
      <c r="K433"/>
    </row>
    <row r="434" spans="1:11" ht="15" x14ac:dyDescent="0.25">
      <c r="A434" s="21"/>
      <c r="B434" s="21"/>
      <c r="C434" s="19" t="s">
        <v>90</v>
      </c>
      <c r="D434" s="20" t="s">
        <v>443</v>
      </c>
      <c r="E434" s="46" t="s">
        <v>118</v>
      </c>
      <c r="F434" t="str">
        <f t="shared" si="34"/>
        <v>1602-0009</v>
      </c>
      <c r="G434" t="str">
        <f t="shared" si="30"/>
        <v>1602</v>
      </c>
      <c r="H434" t="str">
        <f t="shared" si="31"/>
        <v>Уређење и управљање у систему правосуђа</v>
      </c>
      <c r="I434" t="str">
        <f t="shared" si="32"/>
        <v>0009</v>
      </c>
      <c r="J434" t="str">
        <f t="shared" si="33"/>
        <v>Стручнo усавршавање за будуће и постојеће носиоце правосудне функције</v>
      </c>
      <c r="K434"/>
    </row>
    <row r="435" spans="1:11" ht="15" x14ac:dyDescent="0.25">
      <c r="A435" s="21"/>
      <c r="B435" s="21"/>
      <c r="C435" s="19" t="s">
        <v>151</v>
      </c>
      <c r="D435" s="20" t="s">
        <v>338</v>
      </c>
      <c r="E435" s="46" t="s">
        <v>118</v>
      </c>
      <c r="F435" t="str">
        <f t="shared" si="34"/>
        <v>1602-0010</v>
      </c>
      <c r="G435" t="str">
        <f t="shared" si="30"/>
        <v>1602</v>
      </c>
      <c r="H435" t="str">
        <f t="shared" si="31"/>
        <v>Уређење и управљање у систему правосуђа</v>
      </c>
      <c r="I435" t="str">
        <f t="shared" si="32"/>
        <v>0010</v>
      </c>
      <c r="J435" t="str">
        <f t="shared" si="33"/>
        <v>Администрација и управљање</v>
      </c>
      <c r="K435"/>
    </row>
    <row r="436" spans="1:11" ht="15" x14ac:dyDescent="0.25">
      <c r="A436" s="21"/>
      <c r="B436" s="21"/>
      <c r="C436" s="19" t="s">
        <v>122</v>
      </c>
      <c r="D436" s="20" t="s">
        <v>449</v>
      </c>
      <c r="E436" s="46" t="s">
        <v>118</v>
      </c>
      <c r="F436" t="str">
        <f t="shared" si="34"/>
        <v>1602-4001</v>
      </c>
      <c r="G436" t="str">
        <f t="shared" si="30"/>
        <v>1602</v>
      </c>
      <c r="H436" t="str">
        <f t="shared" si="31"/>
        <v>Уређење и управљање у систему правосуђа</v>
      </c>
      <c r="I436" t="str">
        <f t="shared" si="32"/>
        <v>4001</v>
      </c>
      <c r="J436" t="str">
        <f t="shared" si="33"/>
        <v>Оснивање документационог центра</v>
      </c>
      <c r="K436"/>
    </row>
    <row r="437" spans="1:11" ht="15" x14ac:dyDescent="0.25">
      <c r="A437" s="21"/>
      <c r="B437" s="21"/>
      <c r="C437" s="19" t="s">
        <v>196</v>
      </c>
      <c r="D437" s="20" t="s">
        <v>748</v>
      </c>
      <c r="E437" s="46" t="s">
        <v>118</v>
      </c>
      <c r="F437" t="str">
        <f t="shared" si="34"/>
        <v>1602-5002</v>
      </c>
      <c r="G437" t="str">
        <f t="shared" si="30"/>
        <v>1602</v>
      </c>
      <c r="H437" t="str">
        <f t="shared" si="31"/>
        <v>Уређење и управљање у систему правосуђа</v>
      </c>
      <c r="I437" t="str">
        <f t="shared" si="32"/>
        <v>5002</v>
      </c>
      <c r="J437" t="str">
        <f t="shared" si="33"/>
        <v>Изградња објекта за смештај Прекршајног суда у Рашкој</v>
      </c>
      <c r="K437"/>
    </row>
    <row r="438" spans="1:11" ht="15" x14ac:dyDescent="0.25">
      <c r="A438" s="21"/>
      <c r="B438" s="21"/>
      <c r="C438" s="19" t="s">
        <v>204</v>
      </c>
      <c r="D438" s="20" t="s">
        <v>739</v>
      </c>
      <c r="E438" s="46" t="s">
        <v>118</v>
      </c>
      <c r="F438" t="str">
        <f t="shared" si="34"/>
        <v>1602-5003</v>
      </c>
      <c r="G438" t="str">
        <f t="shared" si="30"/>
        <v>1602</v>
      </c>
      <c r="H438" t="str">
        <f t="shared" si="31"/>
        <v>Уређење и управљање у систему правосуђа</v>
      </c>
      <c r="I438" t="str">
        <f t="shared" si="32"/>
        <v>5003</v>
      </c>
      <c r="J438" t="str">
        <f t="shared" si="33"/>
        <v>Реконструкција и адаптација Прекршајног суда у Београду</v>
      </c>
      <c r="K438"/>
    </row>
    <row r="439" spans="1:11" ht="15" x14ac:dyDescent="0.25">
      <c r="A439" s="21"/>
      <c r="B439" s="21"/>
      <c r="C439" s="19" t="s">
        <v>209</v>
      </c>
      <c r="D439" s="20" t="s">
        <v>810</v>
      </c>
      <c r="E439" s="46" t="s">
        <v>118</v>
      </c>
      <c r="F439" t="str">
        <f t="shared" si="34"/>
        <v>1602-5004</v>
      </c>
      <c r="G439" t="str">
        <f t="shared" si="30"/>
        <v>1602</v>
      </c>
      <c r="H439" t="str">
        <f t="shared" si="31"/>
        <v>Уређење и управљање у систему правосуђа</v>
      </c>
      <c r="I439" t="str">
        <f t="shared" si="32"/>
        <v>5004</v>
      </c>
      <c r="J439" t="str">
        <f t="shared" si="33"/>
        <v>Надоградња и реконструкција објекта правосудних органа у Лазаревцу</v>
      </c>
      <c r="K439"/>
    </row>
    <row r="440" spans="1:11" ht="15" x14ac:dyDescent="0.25">
      <c r="A440" s="21"/>
      <c r="B440" s="21"/>
      <c r="C440" s="19" t="s">
        <v>281</v>
      </c>
      <c r="D440" s="20" t="s">
        <v>1251</v>
      </c>
      <c r="E440" s="46" t="s">
        <v>118</v>
      </c>
      <c r="F440" t="str">
        <f t="shared" si="34"/>
        <v>1602-5005</v>
      </c>
      <c r="G440" t="str">
        <f t="shared" si="30"/>
        <v>1602</v>
      </c>
      <c r="H440" t="str">
        <f t="shared" si="31"/>
        <v>Уређење и управљање у систему правосуђа</v>
      </c>
      <c r="I440" t="str">
        <f t="shared" si="32"/>
        <v>5005</v>
      </c>
      <c r="J440" t="str">
        <f t="shared" si="33"/>
        <v>Реконструкција и адаптација Прекршајног суда у Ужицу</v>
      </c>
      <c r="K440"/>
    </row>
    <row r="441" spans="1:11" ht="15" x14ac:dyDescent="0.25">
      <c r="A441" s="21"/>
      <c r="B441" s="21"/>
      <c r="C441" s="19" t="s">
        <v>508</v>
      </c>
      <c r="D441" s="20" t="s">
        <v>750</v>
      </c>
      <c r="E441" s="46" t="s">
        <v>118</v>
      </c>
      <c r="F441" t="str">
        <f t="shared" si="34"/>
        <v>1602-5006</v>
      </c>
      <c r="G441" t="str">
        <f t="shared" si="30"/>
        <v>1602</v>
      </c>
      <c r="H441" t="str">
        <f t="shared" si="31"/>
        <v>Уређење и управљање у систему правосуђа</v>
      </c>
      <c r="I441" t="str">
        <f t="shared" si="32"/>
        <v>5006</v>
      </c>
      <c r="J441" t="str">
        <f t="shared" si="33"/>
        <v>Набавка неопходне опреме за функционисање правосудних органа</v>
      </c>
      <c r="K441"/>
    </row>
    <row r="442" spans="1:11" ht="15" x14ac:dyDescent="0.25">
      <c r="A442" s="21"/>
      <c r="B442" s="21"/>
      <c r="C442" s="19" t="s">
        <v>295</v>
      </c>
      <c r="D442" s="20" t="s">
        <v>811</v>
      </c>
      <c r="E442" s="46" t="s">
        <v>118</v>
      </c>
      <c r="F442" t="str">
        <f t="shared" si="34"/>
        <v>1602-5007</v>
      </c>
      <c r="G442" t="str">
        <f t="shared" si="30"/>
        <v>1602</v>
      </c>
      <c r="H442" t="str">
        <f t="shared" si="31"/>
        <v>Уређење и управљање у систему правосуђа</v>
      </c>
      <c r="I442" t="str">
        <f t="shared" si="32"/>
        <v>5007</v>
      </c>
      <c r="J442" t="str">
        <f t="shared" si="33"/>
        <v>Реконструкција и адаптација објекта „ПАЛАТА ПРАВДЕ” у Београду</v>
      </c>
      <c r="K442"/>
    </row>
    <row r="443" spans="1:11" ht="15" x14ac:dyDescent="0.25">
      <c r="A443" s="21"/>
      <c r="B443" s="21"/>
      <c r="C443" s="19" t="s">
        <v>217</v>
      </c>
      <c r="D443" s="20" t="s">
        <v>740</v>
      </c>
      <c r="E443" s="46" t="s">
        <v>118</v>
      </c>
      <c r="F443" t="str">
        <f t="shared" si="34"/>
        <v>1602-5008</v>
      </c>
      <c r="G443" t="str">
        <f t="shared" si="30"/>
        <v>1602</v>
      </c>
      <c r="H443" t="str">
        <f t="shared" si="31"/>
        <v>Уређење и управљање у систему правосуђа</v>
      </c>
      <c r="I443" t="str">
        <f t="shared" si="32"/>
        <v>5008</v>
      </c>
      <c r="J443" t="str">
        <f t="shared" si="33"/>
        <v>Реконструкција и адаптација објекта у ул. Катанићева бр. 15 у Београду (бивши Војнотехнички институт)</v>
      </c>
      <c r="K443"/>
    </row>
    <row r="444" spans="1:11" ht="15" x14ac:dyDescent="0.25">
      <c r="A444" s="21"/>
      <c r="B444" s="21"/>
      <c r="C444" s="19" t="s">
        <v>686</v>
      </c>
      <c r="D444" s="20" t="s">
        <v>812</v>
      </c>
      <c r="E444" s="46" t="s">
        <v>118</v>
      </c>
      <c r="F444" t="str">
        <f t="shared" si="34"/>
        <v>1602-5009</v>
      </c>
      <c r="G444" t="str">
        <f t="shared" si="30"/>
        <v>1602</v>
      </c>
      <c r="H444" t="str">
        <f t="shared" si="31"/>
        <v>Уређење и управљање у систему правосуђа</v>
      </c>
      <c r="I444" t="str">
        <f t="shared" si="32"/>
        <v>5009</v>
      </c>
      <c r="J444" t="str">
        <f t="shared" si="33"/>
        <v>Решавање смештајно-техничких услова правосудних органа у Нишу</v>
      </c>
      <c r="K444"/>
    </row>
    <row r="445" spans="1:11" ht="15" x14ac:dyDescent="0.25">
      <c r="A445" s="21"/>
      <c r="B445" s="21"/>
      <c r="C445" s="19" t="s">
        <v>694</v>
      </c>
      <c r="D445" s="20" t="s">
        <v>752</v>
      </c>
      <c r="E445" s="46" t="s">
        <v>118</v>
      </c>
      <c r="F445" t="str">
        <f t="shared" si="34"/>
        <v>1602-5010</v>
      </c>
      <c r="G445" t="str">
        <f t="shared" si="30"/>
        <v>1602</v>
      </c>
      <c r="H445" t="str">
        <f t="shared" si="31"/>
        <v>Уређење и управљање у систему правосуђа</v>
      </c>
      <c r="I445" t="str">
        <f t="shared" si="32"/>
        <v>5010</v>
      </c>
      <c r="J445" t="str">
        <f t="shared" si="33"/>
        <v>Унапређење смештајно-техничких услова рада правосудних органа</v>
      </c>
      <c r="K445"/>
    </row>
    <row r="446" spans="1:11" ht="15" x14ac:dyDescent="0.25">
      <c r="A446" s="21"/>
      <c r="B446" s="21"/>
      <c r="C446" s="19" t="s">
        <v>696</v>
      </c>
      <c r="D446" s="20" t="s">
        <v>448</v>
      </c>
      <c r="E446" s="46" t="s">
        <v>118</v>
      </c>
      <c r="F446" t="str">
        <f t="shared" si="34"/>
        <v>1602-5011</v>
      </c>
      <c r="G446" t="str">
        <f t="shared" si="30"/>
        <v>1602</v>
      </c>
      <c r="H446" t="str">
        <f t="shared" si="31"/>
        <v>Уређење и управљање у систему правосуђа</v>
      </c>
      <c r="I446" t="str">
        <f t="shared" si="32"/>
        <v>5011</v>
      </c>
      <c r="J446" t="str">
        <f t="shared" si="33"/>
        <v>Израда пројектно-техничких документација за нове објекте и објекте које треба реконструисати</v>
      </c>
      <c r="K446"/>
    </row>
    <row r="447" spans="1:11" ht="15" x14ac:dyDescent="0.25">
      <c r="A447" s="21"/>
      <c r="B447" s="21"/>
      <c r="C447" s="19" t="s">
        <v>696</v>
      </c>
      <c r="D447" s="22" t="s">
        <v>742</v>
      </c>
      <c r="E447" s="46" t="s">
        <v>118</v>
      </c>
      <c r="F447" t="str">
        <f t="shared" si="34"/>
        <v>1602-5011</v>
      </c>
      <c r="G447" t="str">
        <f t="shared" si="30"/>
        <v>1602</v>
      </c>
      <c r="H447" t="str">
        <f t="shared" si="31"/>
        <v>Уређење и управљање у систему правосуђа</v>
      </c>
      <c r="I447" t="str">
        <f t="shared" si="32"/>
        <v>5011</v>
      </c>
      <c r="J447" t="str">
        <f t="shared" si="33"/>
        <v>Решавање смештајно-техничких услова правосудних органа у Крагујевцу</v>
      </c>
      <c r="K447"/>
    </row>
    <row r="448" spans="1:11" ht="15" x14ac:dyDescent="0.25">
      <c r="A448" s="21"/>
      <c r="B448" s="21"/>
      <c r="C448" s="19" t="s">
        <v>335</v>
      </c>
      <c r="D448" s="20" t="s">
        <v>746</v>
      </c>
      <c r="E448" s="46" t="s">
        <v>118</v>
      </c>
      <c r="F448" t="str">
        <f t="shared" si="34"/>
        <v>1602-5012</v>
      </c>
      <c r="G448" t="str">
        <f t="shared" si="30"/>
        <v>1602</v>
      </c>
      <c r="H448" t="str">
        <f t="shared" si="31"/>
        <v>Уређење и управљање у систему правосуђа</v>
      </c>
      <c r="I448" t="str">
        <f t="shared" si="32"/>
        <v>5012</v>
      </c>
      <c r="J448" t="str">
        <f t="shared" si="33"/>
        <v>Решавање смештајно-техничких услова правосудних органа у Панчеву</v>
      </c>
      <c r="K448"/>
    </row>
    <row r="449" spans="1:11" ht="15" x14ac:dyDescent="0.25">
      <c r="A449" s="21"/>
      <c r="B449" s="21"/>
      <c r="C449" s="19" t="s">
        <v>700</v>
      </c>
      <c r="D449" s="20" t="s">
        <v>747</v>
      </c>
      <c r="E449" s="46" t="s">
        <v>118</v>
      </c>
      <c r="F449" t="str">
        <f t="shared" si="34"/>
        <v>1602-5013</v>
      </c>
      <c r="G449" t="str">
        <f t="shared" si="30"/>
        <v>1602</v>
      </c>
      <c r="H449" t="str">
        <f t="shared" si="31"/>
        <v>Уређење и управљање у систему правосуђа</v>
      </c>
      <c r="I449" t="str">
        <f t="shared" si="32"/>
        <v>5013</v>
      </c>
      <c r="J449" t="str">
        <f t="shared" si="33"/>
        <v>Решавање смештајних проблема Јавних тужилаштава у Сомбору (реконструкција и адаптација објекта)</v>
      </c>
      <c r="K449"/>
    </row>
    <row r="450" spans="1:11" ht="15" x14ac:dyDescent="0.25">
      <c r="A450" s="21"/>
      <c r="B450" s="21"/>
      <c r="C450" s="19" t="s">
        <v>700</v>
      </c>
      <c r="D450" s="22" t="s">
        <v>121</v>
      </c>
      <c r="E450" s="46" t="s">
        <v>118</v>
      </c>
      <c r="F450" t="str">
        <f t="shared" si="34"/>
        <v>1602-5013</v>
      </c>
      <c r="G450" t="str">
        <f t="shared" ref="G450:G513" si="35">IF(A450&gt;0,A450,G449)</f>
        <v>1602</v>
      </c>
      <c r="H450" t="str">
        <f t="shared" ref="H450:H513" si="36">IF(B450&gt;0,B450,H449)</f>
        <v>Уређење и управљање у систему правосуђа</v>
      </c>
      <c r="I450" t="str">
        <f t="shared" ref="I450:I513" si="37">IF(C450&gt;0,C450,I449)</f>
        <v>5013</v>
      </c>
      <c r="J450" t="str">
        <f t="shared" ref="J450:J513" si="38">IF(D450&gt;0,D450,J449)</f>
        <v>Изградња пријемне зграде и реконструкција „Ц” павиљона у Казнено-поправном заводу Ниш</v>
      </c>
      <c r="K450"/>
    </row>
    <row r="451" spans="1:11" ht="15" x14ac:dyDescent="0.25">
      <c r="A451" s="21"/>
      <c r="B451" s="21"/>
      <c r="C451" s="19" t="s">
        <v>131</v>
      </c>
      <c r="D451" s="20" t="s">
        <v>132</v>
      </c>
      <c r="E451" s="46" t="s">
        <v>118</v>
      </c>
      <c r="F451" t="str">
        <f t="shared" ref="F451:F514" si="39">+CONCATENATE(G451,"-",I451)</f>
        <v>1602-5014</v>
      </c>
      <c r="G451" t="str">
        <f t="shared" si="35"/>
        <v>1602</v>
      </c>
      <c r="H451" t="str">
        <f t="shared" si="36"/>
        <v>Уређење и управљање у систему правосуђа</v>
      </c>
      <c r="I451" t="str">
        <f t="shared" si="37"/>
        <v>5014</v>
      </c>
      <c r="J451" t="str">
        <f t="shared" si="38"/>
        <v>Адаптација притвореничких блокова у Окружном затвору Београд</v>
      </c>
      <c r="K451"/>
    </row>
    <row r="452" spans="1:11" ht="15" x14ac:dyDescent="0.25">
      <c r="A452" s="21"/>
      <c r="B452" s="21"/>
      <c r="C452" s="19" t="s">
        <v>177</v>
      </c>
      <c r="D452" s="20" t="s">
        <v>178</v>
      </c>
      <c r="E452" s="46" t="s">
        <v>118</v>
      </c>
      <c r="F452" t="str">
        <f t="shared" si="39"/>
        <v>1602-5015</v>
      </c>
      <c r="G452" t="str">
        <f t="shared" si="35"/>
        <v>1602</v>
      </c>
      <c r="H452" t="str">
        <f t="shared" si="36"/>
        <v>Уређење и управљање у систему правосуђа</v>
      </c>
      <c r="I452" t="str">
        <f t="shared" si="37"/>
        <v>5015</v>
      </c>
      <c r="J452" t="str">
        <f t="shared" si="38"/>
        <v>Изградња новог затвора у Панчеву</v>
      </c>
      <c r="K452"/>
    </row>
    <row r="453" spans="1:11" ht="15" x14ac:dyDescent="0.25">
      <c r="A453" s="21"/>
      <c r="B453" s="21"/>
      <c r="C453" s="19" t="s">
        <v>141</v>
      </c>
      <c r="D453" s="20" t="s">
        <v>142</v>
      </c>
      <c r="E453" s="46" t="s">
        <v>118</v>
      </c>
      <c r="F453" t="str">
        <f t="shared" si="39"/>
        <v>1602-5016</v>
      </c>
      <c r="G453" t="str">
        <f t="shared" si="35"/>
        <v>1602</v>
      </c>
      <c r="H453" t="str">
        <f t="shared" si="36"/>
        <v>Уређење и управљање у систему правосуђа</v>
      </c>
      <c r="I453" t="str">
        <f t="shared" si="37"/>
        <v>5016</v>
      </c>
      <c r="J453" t="str">
        <f t="shared" si="38"/>
        <v>Адаптација болничких блокова у Специјалној затворској болници</v>
      </c>
      <c r="K453"/>
    </row>
    <row r="454" spans="1:11" ht="15" x14ac:dyDescent="0.25">
      <c r="A454" s="21"/>
      <c r="B454" s="21"/>
      <c r="C454" s="19" t="s">
        <v>371</v>
      </c>
      <c r="D454" s="20" t="s">
        <v>372</v>
      </c>
      <c r="E454" s="46" t="s">
        <v>118</v>
      </c>
      <c r="F454" t="str">
        <f t="shared" si="39"/>
        <v>1602-5017</v>
      </c>
      <c r="G454" t="str">
        <f t="shared" si="35"/>
        <v>1602</v>
      </c>
      <c r="H454" t="str">
        <f t="shared" si="36"/>
        <v>Уређење и управљање у систему правосуђа</v>
      </c>
      <c r="I454" t="str">
        <f t="shared" si="37"/>
        <v>5017</v>
      </c>
      <c r="J454" t="str">
        <f t="shared" si="38"/>
        <v>Изградња новог затвора у Крагујевцу</v>
      </c>
      <c r="K454"/>
    </row>
    <row r="455" spans="1:11" ht="15" x14ac:dyDescent="0.25">
      <c r="A455" s="21"/>
      <c r="B455" s="21"/>
      <c r="C455" s="19" t="s">
        <v>378</v>
      </c>
      <c r="D455" s="20" t="s">
        <v>379</v>
      </c>
      <c r="E455" s="46" t="s">
        <v>118</v>
      </c>
      <c r="F455" t="str">
        <f t="shared" si="39"/>
        <v>1602-5018</v>
      </c>
      <c r="G455" t="str">
        <f t="shared" si="35"/>
        <v>1602</v>
      </c>
      <c r="H455" t="str">
        <f t="shared" si="36"/>
        <v>Уређење и управљање у систему правосуђа</v>
      </c>
      <c r="I455" t="str">
        <f t="shared" si="37"/>
        <v>5018</v>
      </c>
      <c r="J455" t="str">
        <f t="shared" si="38"/>
        <v>Казнено-поправни завод Падинска скела</v>
      </c>
      <c r="K455"/>
    </row>
    <row r="456" spans="1:11" ht="15" x14ac:dyDescent="0.25">
      <c r="A456" s="21"/>
      <c r="B456" s="21"/>
      <c r="C456" s="19" t="s">
        <v>402</v>
      </c>
      <c r="D456" s="20" t="s">
        <v>403</v>
      </c>
      <c r="E456" s="46" t="s">
        <v>118</v>
      </c>
      <c r="F456" t="str">
        <f t="shared" si="39"/>
        <v>1602-5022</v>
      </c>
      <c r="G456" t="str">
        <f t="shared" si="35"/>
        <v>1602</v>
      </c>
      <c r="H456" t="str">
        <f t="shared" si="36"/>
        <v>Уређење и управљање у систему правосуђа</v>
      </c>
      <c r="I456" t="str">
        <f t="shared" si="37"/>
        <v>5022</v>
      </c>
      <c r="J456" t="str">
        <f t="shared" si="38"/>
        <v>Реконструкција смештајних капацитета по заводима у оквиру Управе за извршење кривичних санкција</v>
      </c>
      <c r="K456"/>
    </row>
    <row r="457" spans="1:11" ht="15" x14ac:dyDescent="0.25">
      <c r="A457" s="21"/>
      <c r="B457" s="21"/>
      <c r="C457" s="19" t="s">
        <v>994</v>
      </c>
      <c r="D457" s="20" t="s">
        <v>995</v>
      </c>
      <c r="E457" s="46" t="s">
        <v>118</v>
      </c>
      <c r="F457" t="str">
        <f t="shared" si="39"/>
        <v>1602-5023</v>
      </c>
      <c r="G457" t="str">
        <f t="shared" si="35"/>
        <v>1602</v>
      </c>
      <c r="H457" t="str">
        <f t="shared" si="36"/>
        <v>Уређење и управљање у систему правосуђа</v>
      </c>
      <c r="I457" t="str">
        <f t="shared" si="37"/>
        <v>5023</v>
      </c>
      <c r="J457" t="str">
        <f t="shared" si="38"/>
        <v>Решавање смештајно-техничких услова правосудних органа у Пожаревцу</v>
      </c>
      <c r="K457"/>
    </row>
    <row r="458" spans="1:11" ht="15" x14ac:dyDescent="0.25">
      <c r="A458" s="21"/>
      <c r="B458" s="21"/>
      <c r="C458" s="19" t="s">
        <v>1141</v>
      </c>
      <c r="D458" s="20" t="s">
        <v>1142</v>
      </c>
      <c r="E458" s="46" t="s">
        <v>118</v>
      </c>
      <c r="F458" t="str">
        <f t="shared" si="39"/>
        <v>1602-5024</v>
      </c>
      <c r="G458" t="str">
        <f t="shared" si="35"/>
        <v>1602</v>
      </c>
      <c r="H458" t="str">
        <f t="shared" si="36"/>
        <v>Уређење и управљање у систему правосуђа</v>
      </c>
      <c r="I458" t="str">
        <f t="shared" si="37"/>
        <v>5024</v>
      </c>
      <c r="J458" t="str">
        <f t="shared" si="38"/>
        <v>КПЗ зa жeнe у Пoжaрeвцу, изгрaдњa и рeкoнструкциja oбjeкaтa</v>
      </c>
      <c r="K458"/>
    </row>
    <row r="459" spans="1:11" ht="15" x14ac:dyDescent="0.25">
      <c r="A459" s="21"/>
      <c r="B459" s="21"/>
      <c r="C459" s="19" t="s">
        <v>423</v>
      </c>
      <c r="D459" s="20" t="s">
        <v>424</v>
      </c>
      <c r="E459" s="46" t="s">
        <v>118</v>
      </c>
      <c r="F459" t="str">
        <f t="shared" si="39"/>
        <v>1602-7002</v>
      </c>
      <c r="G459" t="str">
        <f t="shared" si="35"/>
        <v>1602</v>
      </c>
      <c r="H459" t="str">
        <f t="shared" si="36"/>
        <v>Уређење и управљање у систему правосуђа</v>
      </c>
      <c r="I459" t="str">
        <f t="shared" si="37"/>
        <v>7002</v>
      </c>
      <c r="J459" t="str">
        <f t="shared" si="38"/>
        <v>ИПА 2013 - Сектор правосуђа</v>
      </c>
      <c r="K459"/>
    </row>
    <row r="460" spans="1:11" ht="15" x14ac:dyDescent="0.25">
      <c r="A460" s="19" t="s">
        <v>551</v>
      </c>
      <c r="B460" s="19" t="s">
        <v>552</v>
      </c>
      <c r="C460" s="19" t="s">
        <v>41</v>
      </c>
      <c r="D460" s="20" t="s">
        <v>825</v>
      </c>
      <c r="E460" s="46" t="s">
        <v>551</v>
      </c>
      <c r="F460" t="str">
        <f t="shared" si="39"/>
        <v>1603-0002</v>
      </c>
      <c r="G460" t="str">
        <f t="shared" si="35"/>
        <v>1603</v>
      </c>
      <c r="H460" t="str">
        <f t="shared" si="36"/>
        <v>Рад судова</v>
      </c>
      <c r="I460" t="str">
        <f t="shared" si="37"/>
        <v>0002</v>
      </c>
      <c r="J460" t="str">
        <f t="shared" si="38"/>
        <v>Техничка подршка раду судова</v>
      </c>
      <c r="K460"/>
    </row>
    <row r="461" spans="1:11" ht="15" x14ac:dyDescent="0.25">
      <c r="A461" s="21"/>
      <c r="B461" s="21"/>
      <c r="C461" s="19" t="s">
        <v>78</v>
      </c>
      <c r="D461" s="20" t="s">
        <v>553</v>
      </c>
      <c r="E461" s="46" t="s">
        <v>551</v>
      </c>
      <c r="F461" t="str">
        <f t="shared" si="39"/>
        <v>1603-0003</v>
      </c>
      <c r="G461" t="str">
        <f t="shared" si="35"/>
        <v>1603</v>
      </c>
      <c r="H461" t="str">
        <f t="shared" si="36"/>
        <v>Рад судова</v>
      </c>
      <c r="I461" t="str">
        <f t="shared" si="37"/>
        <v>0003</v>
      </c>
      <c r="J461" t="str">
        <f t="shared" si="38"/>
        <v>Спровођење судских поступака Врховног касационог суда</v>
      </c>
      <c r="K461"/>
    </row>
    <row r="462" spans="1:11" ht="15" x14ac:dyDescent="0.25">
      <c r="A462" s="21"/>
      <c r="B462" s="21"/>
      <c r="C462" s="19" t="s">
        <v>99</v>
      </c>
      <c r="D462" s="20" t="s">
        <v>556</v>
      </c>
      <c r="E462" s="46" t="s">
        <v>551</v>
      </c>
      <c r="F462" t="str">
        <f t="shared" si="39"/>
        <v>1603-0004</v>
      </c>
      <c r="G462" t="str">
        <f t="shared" si="35"/>
        <v>1603</v>
      </c>
      <c r="H462" t="str">
        <f t="shared" si="36"/>
        <v>Рад судова</v>
      </c>
      <c r="I462" t="str">
        <f t="shared" si="37"/>
        <v>0004</v>
      </c>
      <c r="J462" t="str">
        <f t="shared" si="38"/>
        <v>Административна подршка спровођењу судских поступака  Врховног касационог суда</v>
      </c>
      <c r="K462"/>
    </row>
    <row r="463" spans="1:11" ht="15" x14ac:dyDescent="0.25">
      <c r="A463" s="21"/>
      <c r="B463" s="21"/>
      <c r="C463" s="19" t="s">
        <v>101</v>
      </c>
      <c r="D463" s="20" t="s">
        <v>624</v>
      </c>
      <c r="E463" s="46" t="s">
        <v>551</v>
      </c>
      <c r="F463" t="str">
        <f t="shared" si="39"/>
        <v>1603-0005</v>
      </c>
      <c r="G463" t="str">
        <f t="shared" si="35"/>
        <v>1603</v>
      </c>
      <c r="H463" t="str">
        <f t="shared" si="36"/>
        <v>Рад судова</v>
      </c>
      <c r="I463" t="str">
        <f t="shared" si="37"/>
        <v>0005</v>
      </c>
      <c r="J463" t="str">
        <f t="shared" si="38"/>
        <v>Спровођење судских поступака Управног суда</v>
      </c>
      <c r="K463"/>
    </row>
    <row r="464" spans="1:11" ht="15" x14ac:dyDescent="0.25">
      <c r="A464" s="21"/>
      <c r="B464" s="21"/>
      <c r="C464" s="19" t="s">
        <v>39</v>
      </c>
      <c r="D464" s="20" t="s">
        <v>627</v>
      </c>
      <c r="E464" s="46" t="s">
        <v>551</v>
      </c>
      <c r="F464" t="str">
        <f t="shared" si="39"/>
        <v>1603-0006</v>
      </c>
      <c r="G464" t="str">
        <f t="shared" si="35"/>
        <v>1603</v>
      </c>
      <c r="H464" t="str">
        <f t="shared" si="36"/>
        <v>Рад судова</v>
      </c>
      <c r="I464" t="str">
        <f t="shared" si="37"/>
        <v>0006</v>
      </c>
      <c r="J464" t="str">
        <f t="shared" si="38"/>
        <v>Административна подршка спровођењу судских поступака Управног суда</v>
      </c>
      <c r="K464"/>
    </row>
    <row r="465" spans="1:11" ht="15" x14ac:dyDescent="0.25">
      <c r="A465" s="21"/>
      <c r="B465" s="21"/>
      <c r="C465" s="19" t="s">
        <v>20</v>
      </c>
      <c r="D465" s="20" t="s">
        <v>699</v>
      </c>
      <c r="E465" s="46" t="s">
        <v>551</v>
      </c>
      <c r="F465" t="str">
        <f t="shared" si="39"/>
        <v>1603-0007</v>
      </c>
      <c r="G465" t="str">
        <f t="shared" si="35"/>
        <v>1603</v>
      </c>
      <c r="H465" t="str">
        <f t="shared" si="36"/>
        <v>Рад судова</v>
      </c>
      <c r="I465" t="str">
        <f t="shared" si="37"/>
        <v>0007</v>
      </c>
      <c r="J465" t="str">
        <f t="shared" si="38"/>
        <v>Спровођење судских поступака Привредног апелационог суда</v>
      </c>
      <c r="K465"/>
    </row>
    <row r="466" spans="1:11" ht="15" x14ac:dyDescent="0.25">
      <c r="A466" s="21"/>
      <c r="B466" s="21"/>
      <c r="C466" s="19" t="s">
        <v>55</v>
      </c>
      <c r="D466" s="20" t="s">
        <v>705</v>
      </c>
      <c r="E466" s="46" t="s">
        <v>551</v>
      </c>
      <c r="F466" t="str">
        <f t="shared" si="39"/>
        <v>1603-0008</v>
      </c>
      <c r="G466" t="str">
        <f t="shared" si="35"/>
        <v>1603</v>
      </c>
      <c r="H466" t="str">
        <f t="shared" si="36"/>
        <v>Рад судова</v>
      </c>
      <c r="I466" t="str">
        <f t="shared" si="37"/>
        <v>0008</v>
      </c>
      <c r="J466" t="str">
        <f t="shared" si="38"/>
        <v>Административна подршка спровођењу судских поступака  Привредног апелационог суда</v>
      </c>
      <c r="K466"/>
    </row>
    <row r="467" spans="1:11" ht="15" x14ac:dyDescent="0.25">
      <c r="A467" s="21"/>
      <c r="B467" s="21"/>
      <c r="C467" s="19" t="s">
        <v>90</v>
      </c>
      <c r="D467" s="20" t="s">
        <v>816</v>
      </c>
      <c r="E467" s="46" t="s">
        <v>551</v>
      </c>
      <c r="F467" t="str">
        <f t="shared" si="39"/>
        <v>1603-0009</v>
      </c>
      <c r="G467" t="str">
        <f t="shared" si="35"/>
        <v>1603</v>
      </c>
      <c r="H467" t="str">
        <f t="shared" si="36"/>
        <v>Рад судова</v>
      </c>
      <c r="I467" t="str">
        <f t="shared" si="37"/>
        <v>0009</v>
      </c>
      <c r="J467" t="str">
        <f t="shared" si="38"/>
        <v>Спровођење судских поступака Прекршајног апелационог суда</v>
      </c>
      <c r="K467"/>
    </row>
    <row r="468" spans="1:11" ht="15" x14ac:dyDescent="0.25">
      <c r="A468" s="21"/>
      <c r="B468" s="21"/>
      <c r="C468" s="19" t="s">
        <v>151</v>
      </c>
      <c r="D468" s="20" t="s">
        <v>817</v>
      </c>
      <c r="E468" s="46" t="s">
        <v>551</v>
      </c>
      <c r="F468" t="str">
        <f t="shared" si="39"/>
        <v>1603-0010</v>
      </c>
      <c r="G468" t="str">
        <f t="shared" si="35"/>
        <v>1603</v>
      </c>
      <c r="H468" t="str">
        <f t="shared" si="36"/>
        <v>Рад судова</v>
      </c>
      <c r="I468" t="str">
        <f t="shared" si="37"/>
        <v>0010</v>
      </c>
      <c r="J468" t="str">
        <f t="shared" si="38"/>
        <v>Административна подршка спровођењу судских поступака Прекршајног апелационог суда</v>
      </c>
      <c r="K468"/>
    </row>
    <row r="469" spans="1:11" ht="15" x14ac:dyDescent="0.25">
      <c r="A469" s="21"/>
      <c r="B469" s="21"/>
      <c r="C469" s="19" t="s">
        <v>33</v>
      </c>
      <c r="D469" s="20" t="s">
        <v>1171</v>
      </c>
      <c r="E469" s="46" t="s">
        <v>551</v>
      </c>
      <c r="F469" t="str">
        <f t="shared" si="39"/>
        <v>1603-0011</v>
      </c>
      <c r="G469" t="str">
        <f t="shared" si="35"/>
        <v>1603</v>
      </c>
      <c r="H469" t="str">
        <f t="shared" si="36"/>
        <v>Рад судова</v>
      </c>
      <c r="I469" t="str">
        <f t="shared" si="37"/>
        <v>0011</v>
      </c>
      <c r="J469" t="str">
        <f t="shared" si="38"/>
        <v>Спровођење судских поступака Апелационих судова</v>
      </c>
      <c r="K469"/>
    </row>
    <row r="470" spans="1:11" ht="15" x14ac:dyDescent="0.25">
      <c r="A470" s="21"/>
      <c r="B470" s="21"/>
      <c r="C470" s="19" t="s">
        <v>235</v>
      </c>
      <c r="D470" s="20" t="s">
        <v>758</v>
      </c>
      <c r="E470" s="46" t="s">
        <v>551</v>
      </c>
      <c r="F470" t="str">
        <f t="shared" si="39"/>
        <v>1603-0012</v>
      </c>
      <c r="G470" t="str">
        <f t="shared" si="35"/>
        <v>1603</v>
      </c>
      <c r="H470" t="str">
        <f t="shared" si="36"/>
        <v>Рад судова</v>
      </c>
      <c r="I470" t="str">
        <f t="shared" si="37"/>
        <v>0012</v>
      </c>
      <c r="J470" t="str">
        <f t="shared" si="38"/>
        <v>Административна подршка спровођењу судских поступака  Апелационих судова</v>
      </c>
      <c r="K470"/>
    </row>
    <row r="471" spans="1:11" ht="15" x14ac:dyDescent="0.25">
      <c r="A471" s="21"/>
      <c r="B471" s="21"/>
      <c r="C471" s="19" t="s">
        <v>317</v>
      </c>
      <c r="D471" s="20" t="s">
        <v>827</v>
      </c>
      <c r="E471" s="46" t="s">
        <v>551</v>
      </c>
      <c r="F471" t="str">
        <f t="shared" si="39"/>
        <v>1603-0013</v>
      </c>
      <c r="G471" t="str">
        <f t="shared" si="35"/>
        <v>1603</v>
      </c>
      <c r="H471" t="str">
        <f t="shared" si="36"/>
        <v>Рад судова</v>
      </c>
      <c r="I471" t="str">
        <f t="shared" si="37"/>
        <v>0013</v>
      </c>
      <c r="J471" t="str">
        <f t="shared" si="38"/>
        <v>Спровођење судских поступака Виших судова</v>
      </c>
      <c r="K471"/>
    </row>
    <row r="472" spans="1:11" ht="15" x14ac:dyDescent="0.25">
      <c r="A472" s="21"/>
      <c r="B472" s="21"/>
      <c r="C472" s="19" t="s">
        <v>358</v>
      </c>
      <c r="D472" s="20" t="s">
        <v>766</v>
      </c>
      <c r="E472" s="46" t="s">
        <v>551</v>
      </c>
      <c r="F472" t="str">
        <f t="shared" si="39"/>
        <v>1603-0014</v>
      </c>
      <c r="G472" t="str">
        <f t="shared" si="35"/>
        <v>1603</v>
      </c>
      <c r="H472" t="str">
        <f t="shared" si="36"/>
        <v>Рад судова</v>
      </c>
      <c r="I472" t="str">
        <f t="shared" si="37"/>
        <v>0014</v>
      </c>
      <c r="J472" t="str">
        <f t="shared" si="38"/>
        <v>Административна подршка спровођењу судских поступака Виших судова</v>
      </c>
      <c r="K472"/>
    </row>
    <row r="473" spans="1:11" ht="15" x14ac:dyDescent="0.25">
      <c r="A473" s="21"/>
      <c r="B473" s="21"/>
      <c r="C473" s="19" t="s">
        <v>643</v>
      </c>
      <c r="D473" s="20" t="s">
        <v>1172</v>
      </c>
      <c r="E473" s="46" t="s">
        <v>551</v>
      </c>
      <c r="F473" t="str">
        <f t="shared" si="39"/>
        <v>1603-0015</v>
      </c>
      <c r="G473" t="str">
        <f t="shared" si="35"/>
        <v>1603</v>
      </c>
      <c r="H473" t="str">
        <f t="shared" si="36"/>
        <v>Рад судова</v>
      </c>
      <c r="I473" t="str">
        <f t="shared" si="37"/>
        <v>0015</v>
      </c>
      <c r="J473" t="str">
        <f t="shared" si="38"/>
        <v>Спровођење судских поступака Основних судова</v>
      </c>
      <c r="K473"/>
    </row>
    <row r="474" spans="1:11" ht="15" x14ac:dyDescent="0.25">
      <c r="A474" s="21"/>
      <c r="B474" s="21"/>
      <c r="C474" s="19" t="s">
        <v>655</v>
      </c>
      <c r="D474" s="20" t="s">
        <v>768</v>
      </c>
      <c r="E474" s="46" t="s">
        <v>551</v>
      </c>
      <c r="F474" t="str">
        <f t="shared" si="39"/>
        <v>1603-0016</v>
      </c>
      <c r="G474" t="str">
        <f t="shared" si="35"/>
        <v>1603</v>
      </c>
      <c r="H474" t="str">
        <f t="shared" si="36"/>
        <v>Рад судова</v>
      </c>
      <c r="I474" t="str">
        <f t="shared" si="37"/>
        <v>0016</v>
      </c>
      <c r="J474" t="str">
        <f t="shared" si="38"/>
        <v>Административна подршка спровођењу судских поступака Основних судова</v>
      </c>
      <c r="K474"/>
    </row>
    <row r="475" spans="1:11" ht="15" x14ac:dyDescent="0.25">
      <c r="A475" s="21"/>
      <c r="B475" s="21"/>
      <c r="C475" s="19" t="s">
        <v>566</v>
      </c>
      <c r="D475" s="20" t="s">
        <v>1173</v>
      </c>
      <c r="E475" s="46" t="s">
        <v>551</v>
      </c>
      <c r="F475" t="str">
        <f t="shared" si="39"/>
        <v>1603-0017</v>
      </c>
      <c r="G475" t="str">
        <f t="shared" si="35"/>
        <v>1603</v>
      </c>
      <c r="H475" t="str">
        <f t="shared" si="36"/>
        <v>Рад судова</v>
      </c>
      <c r="I475" t="str">
        <f t="shared" si="37"/>
        <v>0017</v>
      </c>
      <c r="J475" t="str">
        <f t="shared" si="38"/>
        <v>Спровођење судских поступака Привредних судова</v>
      </c>
      <c r="K475"/>
    </row>
    <row r="476" spans="1:11" ht="15" x14ac:dyDescent="0.25">
      <c r="A476" s="21"/>
      <c r="B476" s="21"/>
      <c r="C476" s="19" t="s">
        <v>523</v>
      </c>
      <c r="D476" s="20" t="s">
        <v>771</v>
      </c>
      <c r="E476" s="46" t="s">
        <v>551</v>
      </c>
      <c r="F476" t="str">
        <f t="shared" si="39"/>
        <v>1603-0018</v>
      </c>
      <c r="G476" t="str">
        <f t="shared" si="35"/>
        <v>1603</v>
      </c>
      <c r="H476" t="str">
        <f t="shared" si="36"/>
        <v>Рад судова</v>
      </c>
      <c r="I476" t="str">
        <f t="shared" si="37"/>
        <v>0018</v>
      </c>
      <c r="J476" t="str">
        <f t="shared" si="38"/>
        <v>Административна подршка спровођењу судских поступака Привредних судова</v>
      </c>
      <c r="K476"/>
    </row>
    <row r="477" spans="1:11" ht="15" x14ac:dyDescent="0.25">
      <c r="A477" s="21"/>
      <c r="B477" s="21"/>
      <c r="C477" s="19" t="s">
        <v>482</v>
      </c>
      <c r="D477" s="20" t="s">
        <v>828</v>
      </c>
      <c r="E477" s="46" t="s">
        <v>551</v>
      </c>
      <c r="F477" t="str">
        <f t="shared" si="39"/>
        <v>1603-0019</v>
      </c>
      <c r="G477" t="str">
        <f t="shared" si="35"/>
        <v>1603</v>
      </c>
      <c r="H477" t="str">
        <f t="shared" si="36"/>
        <v>Рад судова</v>
      </c>
      <c r="I477" t="str">
        <f t="shared" si="37"/>
        <v>0019</v>
      </c>
      <c r="J477" t="str">
        <f t="shared" si="38"/>
        <v>Спровођење судских поступака Прекршајних судова</v>
      </c>
      <c r="K477"/>
    </row>
    <row r="478" spans="1:11" ht="15" x14ac:dyDescent="0.25">
      <c r="A478" s="21"/>
      <c r="B478" s="21"/>
      <c r="C478" s="19" t="s">
        <v>544</v>
      </c>
      <c r="D478" s="20" t="s">
        <v>775</v>
      </c>
      <c r="E478" s="46" t="s">
        <v>551</v>
      </c>
      <c r="F478" t="str">
        <f t="shared" si="39"/>
        <v>1603-0020</v>
      </c>
      <c r="G478" t="str">
        <f t="shared" si="35"/>
        <v>1603</v>
      </c>
      <c r="H478" t="str">
        <f t="shared" si="36"/>
        <v>Рад судова</v>
      </c>
      <c r="I478" t="str">
        <f t="shared" si="37"/>
        <v>0020</v>
      </c>
      <c r="J478" t="str">
        <f t="shared" si="38"/>
        <v>Административна подршка спровођењу судских поступака Прекршајних судова</v>
      </c>
      <c r="K478"/>
    </row>
    <row r="479" spans="1:11" ht="15" x14ac:dyDescent="0.25">
      <c r="A479" s="19" t="s">
        <v>363</v>
      </c>
      <c r="B479" s="19" t="s">
        <v>364</v>
      </c>
      <c r="C479" s="19" t="s">
        <v>41</v>
      </c>
      <c r="D479" s="20" t="s">
        <v>598</v>
      </c>
      <c r="E479" s="46" t="s">
        <v>363</v>
      </c>
      <c r="F479" t="str">
        <f t="shared" si="39"/>
        <v>1604-0002</v>
      </c>
      <c r="G479" t="str">
        <f t="shared" si="35"/>
        <v>1604</v>
      </c>
      <c r="H479" t="str">
        <f t="shared" si="36"/>
        <v>Рад тужилаштва</v>
      </c>
      <c r="I479" t="str">
        <f t="shared" si="37"/>
        <v>0002</v>
      </c>
      <c r="J479" t="str">
        <f t="shared" si="38"/>
        <v>Техничка подршка раду тужилаштва</v>
      </c>
      <c r="K479"/>
    </row>
    <row r="480" spans="1:11" ht="15" x14ac:dyDescent="0.25">
      <c r="A480" s="21"/>
      <c r="B480" s="21"/>
      <c r="C480" s="19" t="s">
        <v>78</v>
      </c>
      <c r="D480" s="20" t="s">
        <v>1052</v>
      </c>
      <c r="E480" s="46" t="s">
        <v>363</v>
      </c>
      <c r="F480" t="str">
        <f t="shared" si="39"/>
        <v>1604-0003</v>
      </c>
      <c r="G480" t="str">
        <f t="shared" si="35"/>
        <v>1604</v>
      </c>
      <c r="H480" t="str">
        <f t="shared" si="36"/>
        <v>Рад тужилаштва</v>
      </c>
      <c r="I480" t="str">
        <f t="shared" si="37"/>
        <v>0003</v>
      </c>
      <c r="J480" t="str">
        <f t="shared" si="38"/>
        <v>Спровођење тужилачких активности Републичког јавног тужилаштва</v>
      </c>
      <c r="K480"/>
    </row>
    <row r="481" spans="1:11" ht="15" x14ac:dyDescent="0.25">
      <c r="A481" s="21"/>
      <c r="B481" s="21"/>
      <c r="C481" s="19" t="s">
        <v>99</v>
      </c>
      <c r="D481" s="20" t="s">
        <v>1062</v>
      </c>
      <c r="E481" s="46" t="s">
        <v>363</v>
      </c>
      <c r="F481" t="str">
        <f t="shared" si="39"/>
        <v>1604-0004</v>
      </c>
      <c r="G481" t="str">
        <f t="shared" si="35"/>
        <v>1604</v>
      </c>
      <c r="H481" t="str">
        <f t="shared" si="36"/>
        <v>Рад тужилаштва</v>
      </c>
      <c r="I481" t="str">
        <f t="shared" si="37"/>
        <v>0004</v>
      </c>
      <c r="J481" t="str">
        <f t="shared" si="38"/>
        <v>Административна подршка раду Републичког јавног тужилаштва</v>
      </c>
      <c r="K481"/>
    </row>
    <row r="482" spans="1:11" ht="15" x14ac:dyDescent="0.25">
      <c r="A482" s="21"/>
      <c r="B482" s="21"/>
      <c r="C482" s="19" t="s">
        <v>101</v>
      </c>
      <c r="D482" s="20" t="s">
        <v>471</v>
      </c>
      <c r="E482" s="46" t="s">
        <v>363</v>
      </c>
      <c r="F482" t="str">
        <f t="shared" si="39"/>
        <v>1604-0005</v>
      </c>
      <c r="G482" t="str">
        <f t="shared" si="35"/>
        <v>1604</v>
      </c>
      <c r="H482" t="str">
        <f t="shared" si="36"/>
        <v>Рад тужилаштва</v>
      </c>
      <c r="I482" t="str">
        <f t="shared" si="37"/>
        <v>0005</v>
      </c>
      <c r="J482" t="str">
        <f t="shared" si="38"/>
        <v>Спровођење тужилачких активности Тужилаштва за ратне злочине</v>
      </c>
      <c r="K482"/>
    </row>
    <row r="483" spans="1:11" ht="15" x14ac:dyDescent="0.25">
      <c r="A483" s="21"/>
      <c r="B483" s="21"/>
      <c r="C483" s="19" t="s">
        <v>39</v>
      </c>
      <c r="D483" s="20" t="s">
        <v>430</v>
      </c>
      <c r="E483" s="46" t="s">
        <v>363</v>
      </c>
      <c r="F483" t="str">
        <f t="shared" si="39"/>
        <v>1604-0006</v>
      </c>
      <c r="G483" t="str">
        <f t="shared" si="35"/>
        <v>1604</v>
      </c>
      <c r="H483" t="str">
        <f t="shared" si="36"/>
        <v>Рад тужилаштва</v>
      </c>
      <c r="I483" t="str">
        <f t="shared" si="37"/>
        <v>0006</v>
      </c>
      <c r="J483" t="str">
        <f t="shared" si="38"/>
        <v>Административна подршка раду Тужилаштва за ратне злочине</v>
      </c>
      <c r="K483"/>
    </row>
    <row r="484" spans="1:11" ht="15" x14ac:dyDescent="0.25">
      <c r="A484" s="21"/>
      <c r="B484" s="21"/>
      <c r="C484" s="19" t="s">
        <v>20</v>
      </c>
      <c r="D484" s="20" t="s">
        <v>401</v>
      </c>
      <c r="E484" s="46" t="s">
        <v>363</v>
      </c>
      <c r="F484" t="str">
        <f t="shared" si="39"/>
        <v>1604-0007</v>
      </c>
      <c r="G484" t="str">
        <f t="shared" si="35"/>
        <v>1604</v>
      </c>
      <c r="H484" t="str">
        <f t="shared" si="36"/>
        <v>Рад тужилаштва</v>
      </c>
      <c r="I484" t="str">
        <f t="shared" si="37"/>
        <v>0007</v>
      </c>
      <c r="J484" t="str">
        <f t="shared" si="38"/>
        <v>Спровођење тужилачких активности Тужилаштва за организовани криминал</v>
      </c>
      <c r="K484"/>
    </row>
    <row r="485" spans="1:11" ht="15" x14ac:dyDescent="0.25">
      <c r="A485" s="21"/>
      <c r="B485" s="21"/>
      <c r="C485" s="19" t="s">
        <v>55</v>
      </c>
      <c r="D485" s="20" t="s">
        <v>365</v>
      </c>
      <c r="E485" s="46" t="s">
        <v>363</v>
      </c>
      <c r="F485" t="str">
        <f t="shared" si="39"/>
        <v>1604-0008</v>
      </c>
      <c r="G485" t="str">
        <f t="shared" si="35"/>
        <v>1604</v>
      </c>
      <c r="H485" t="str">
        <f t="shared" si="36"/>
        <v>Рад тужилаштва</v>
      </c>
      <c r="I485" t="str">
        <f t="shared" si="37"/>
        <v>0008</v>
      </c>
      <c r="J485" t="str">
        <f t="shared" si="38"/>
        <v>Административна подршка раду Тужилаштва за организовани криминал</v>
      </c>
      <c r="K485"/>
    </row>
    <row r="486" spans="1:11" ht="15" x14ac:dyDescent="0.25">
      <c r="A486" s="21"/>
      <c r="B486" s="21"/>
      <c r="C486" s="19" t="s">
        <v>90</v>
      </c>
      <c r="D486" s="20" t="s">
        <v>735</v>
      </c>
      <c r="E486" s="46" t="s">
        <v>363</v>
      </c>
      <c r="F486" t="str">
        <f t="shared" si="39"/>
        <v>1604-0009</v>
      </c>
      <c r="G486" t="str">
        <f t="shared" si="35"/>
        <v>1604</v>
      </c>
      <c r="H486" t="str">
        <f t="shared" si="36"/>
        <v>Рад тужилаштва</v>
      </c>
      <c r="I486" t="str">
        <f t="shared" si="37"/>
        <v>0009</v>
      </c>
      <c r="J486" t="str">
        <f t="shared" si="38"/>
        <v>Спровођење тужилачких активности Апелационих јавних тужилаштава</v>
      </c>
      <c r="K486"/>
    </row>
    <row r="487" spans="1:11" ht="15" x14ac:dyDescent="0.25">
      <c r="A487" s="21"/>
      <c r="B487" s="21"/>
      <c r="C487" s="19" t="s">
        <v>151</v>
      </c>
      <c r="D487" s="20" t="s">
        <v>819</v>
      </c>
      <c r="E487" s="46" t="s">
        <v>363</v>
      </c>
      <c r="F487" t="str">
        <f t="shared" si="39"/>
        <v>1604-0010</v>
      </c>
      <c r="G487" t="str">
        <f t="shared" si="35"/>
        <v>1604</v>
      </c>
      <c r="H487" t="str">
        <f t="shared" si="36"/>
        <v>Рад тужилаштва</v>
      </c>
      <c r="I487" t="str">
        <f t="shared" si="37"/>
        <v>0010</v>
      </c>
      <c r="J487" t="str">
        <f t="shared" si="38"/>
        <v>Административна подршка раду Апелационих јавних тужилаштава</v>
      </c>
      <c r="K487"/>
    </row>
    <row r="488" spans="1:11" ht="15" x14ac:dyDescent="0.25">
      <c r="A488" s="21"/>
      <c r="B488" s="21"/>
      <c r="C488" s="19" t="s">
        <v>33</v>
      </c>
      <c r="D488" s="20" t="s">
        <v>1120</v>
      </c>
      <c r="E488" s="46" t="s">
        <v>363</v>
      </c>
      <c r="F488" t="str">
        <f t="shared" si="39"/>
        <v>1604-0011</v>
      </c>
      <c r="G488" t="str">
        <f t="shared" si="35"/>
        <v>1604</v>
      </c>
      <c r="H488" t="str">
        <f t="shared" si="36"/>
        <v>Рад тужилаштва</v>
      </c>
      <c r="I488" t="str">
        <f t="shared" si="37"/>
        <v>0011</v>
      </c>
      <c r="J488" t="str">
        <f t="shared" si="38"/>
        <v>Спровођење тужилачких активности Виших јавних тужилаштава</v>
      </c>
      <c r="K488"/>
    </row>
    <row r="489" spans="1:11" ht="15" x14ac:dyDescent="0.25">
      <c r="A489" s="21"/>
      <c r="B489" s="21"/>
      <c r="C489" s="19" t="s">
        <v>235</v>
      </c>
      <c r="D489" s="20" t="s">
        <v>1026</v>
      </c>
      <c r="E489" s="46" t="s">
        <v>363</v>
      </c>
      <c r="F489" t="str">
        <f t="shared" si="39"/>
        <v>1604-0012</v>
      </c>
      <c r="G489" t="str">
        <f t="shared" si="35"/>
        <v>1604</v>
      </c>
      <c r="H489" t="str">
        <f t="shared" si="36"/>
        <v>Рад тужилаштва</v>
      </c>
      <c r="I489" t="str">
        <f t="shared" si="37"/>
        <v>0012</v>
      </c>
      <c r="J489" t="str">
        <f t="shared" si="38"/>
        <v>Административна подршка раду Виших јавних тужилаштава</v>
      </c>
      <c r="K489"/>
    </row>
    <row r="490" spans="1:11" ht="15" x14ac:dyDescent="0.25">
      <c r="A490" s="21"/>
      <c r="B490" s="21"/>
      <c r="C490" s="19" t="s">
        <v>317</v>
      </c>
      <c r="D490" s="20" t="s">
        <v>738</v>
      </c>
      <c r="E490" s="46" t="s">
        <v>363</v>
      </c>
      <c r="F490" t="str">
        <f t="shared" si="39"/>
        <v>1604-0013</v>
      </c>
      <c r="G490" t="str">
        <f t="shared" si="35"/>
        <v>1604</v>
      </c>
      <c r="H490" t="str">
        <f t="shared" si="36"/>
        <v>Рад тужилаштва</v>
      </c>
      <c r="I490" t="str">
        <f t="shared" si="37"/>
        <v>0013</v>
      </c>
      <c r="J490" t="str">
        <f t="shared" si="38"/>
        <v>Спровођење тужилачких активности Основних јавних тужилаштава</v>
      </c>
      <c r="K490"/>
    </row>
    <row r="491" spans="1:11" ht="15" x14ac:dyDescent="0.25">
      <c r="A491" s="21"/>
      <c r="B491" s="21"/>
      <c r="C491" s="19" t="s">
        <v>358</v>
      </c>
      <c r="D491" s="20" t="s">
        <v>818</v>
      </c>
      <c r="E491" s="46" t="s">
        <v>363</v>
      </c>
      <c r="F491" t="str">
        <f t="shared" si="39"/>
        <v>1604-0014</v>
      </c>
      <c r="G491" t="str">
        <f t="shared" si="35"/>
        <v>1604</v>
      </c>
      <c r="H491" t="str">
        <f t="shared" si="36"/>
        <v>Рад тужилаштва</v>
      </c>
      <c r="I491" t="str">
        <f t="shared" si="37"/>
        <v>0014</v>
      </c>
      <c r="J491" t="str">
        <f t="shared" si="38"/>
        <v>Административна подршка раду Основних јавних тужилаштава</v>
      </c>
      <c r="K491"/>
    </row>
    <row r="492" spans="1:11" ht="15" x14ac:dyDescent="0.25">
      <c r="A492" s="19" t="s">
        <v>725</v>
      </c>
      <c r="B492" s="19" t="s">
        <v>726</v>
      </c>
      <c r="C492" s="19" t="s">
        <v>12</v>
      </c>
      <c r="D492" s="20" t="s">
        <v>727</v>
      </c>
      <c r="E492" s="46" t="s">
        <v>725</v>
      </c>
      <c r="F492" t="str">
        <f t="shared" si="39"/>
        <v>1605-0001</v>
      </c>
      <c r="G492" t="str">
        <f t="shared" si="35"/>
        <v>1605</v>
      </c>
      <c r="H492" t="str">
        <f t="shared" si="36"/>
        <v>Заштита уставности и законитости и људских и мањинских права и слобода </v>
      </c>
      <c r="I492" t="str">
        <f t="shared" si="37"/>
        <v>0001</v>
      </c>
      <c r="J492" t="str">
        <f t="shared" si="38"/>
        <v>Остваривање уставних надлежности, администрација и управљање</v>
      </c>
      <c r="K492"/>
    </row>
    <row r="493" spans="1:11" ht="15" x14ac:dyDescent="0.25">
      <c r="A493" s="19" t="s">
        <v>75</v>
      </c>
      <c r="B493" s="19" t="s">
        <v>76</v>
      </c>
      <c r="C493" s="19" t="s">
        <v>12</v>
      </c>
      <c r="D493" s="20" t="s">
        <v>77</v>
      </c>
      <c r="E493" s="46" t="s">
        <v>75</v>
      </c>
      <c r="F493" t="str">
        <f t="shared" si="39"/>
        <v>1801-0001</v>
      </c>
      <c r="G493" t="str">
        <f t="shared" si="35"/>
        <v>1801</v>
      </c>
      <c r="H493" t="str">
        <f t="shared" si="36"/>
        <v>Уређење и надзор у области здравства</v>
      </c>
      <c r="I493" t="str">
        <f t="shared" si="37"/>
        <v>0001</v>
      </c>
      <c r="J493" t="str">
        <f t="shared" si="38"/>
        <v>Уређење здравственог система</v>
      </c>
      <c r="K493"/>
    </row>
    <row r="494" spans="1:11" ht="15" x14ac:dyDescent="0.25">
      <c r="A494" s="21"/>
      <c r="B494" s="21"/>
      <c r="C494" s="19" t="s">
        <v>41</v>
      </c>
      <c r="D494" s="20" t="s">
        <v>92</v>
      </c>
      <c r="E494" s="46" t="s">
        <v>75</v>
      </c>
      <c r="F494" t="str">
        <f t="shared" si="39"/>
        <v>1801-0002</v>
      </c>
      <c r="G494" t="str">
        <f t="shared" si="35"/>
        <v>1801</v>
      </c>
      <c r="H494" t="str">
        <f t="shared" si="36"/>
        <v>Уређење и надзор у области здравства</v>
      </c>
      <c r="I494" t="str">
        <f t="shared" si="37"/>
        <v>0002</v>
      </c>
      <c r="J494" t="str">
        <f t="shared" si="38"/>
        <v>Надзор и контрола здравствених установа</v>
      </c>
      <c r="K494"/>
    </row>
    <row r="495" spans="1:11" ht="15" x14ac:dyDescent="0.25">
      <c r="A495" s="21"/>
      <c r="B495" s="21"/>
      <c r="C495" s="19" t="s">
        <v>78</v>
      </c>
      <c r="D495" s="20" t="s">
        <v>93</v>
      </c>
      <c r="E495" s="46" t="s">
        <v>75</v>
      </c>
      <c r="F495" t="str">
        <f t="shared" si="39"/>
        <v>1801-0003</v>
      </c>
      <c r="G495" t="str">
        <f t="shared" si="35"/>
        <v>1801</v>
      </c>
      <c r="H495" t="str">
        <f t="shared" si="36"/>
        <v>Уређење и надзор у области здравства</v>
      </c>
      <c r="I495" t="str">
        <f t="shared" si="37"/>
        <v>0003</v>
      </c>
      <c r="J495" t="str">
        <f t="shared" si="38"/>
        <v>Санитарни надзор</v>
      </c>
      <c r="K495"/>
    </row>
    <row r="496" spans="1:11" ht="15" x14ac:dyDescent="0.25">
      <c r="A496" s="21"/>
      <c r="B496" s="21"/>
      <c r="C496" s="19" t="s">
        <v>99</v>
      </c>
      <c r="D496" s="20" t="s">
        <v>100</v>
      </c>
      <c r="E496" s="46" t="s">
        <v>75</v>
      </c>
      <c r="F496" t="str">
        <f t="shared" si="39"/>
        <v>1801-0004</v>
      </c>
      <c r="G496" t="str">
        <f t="shared" si="35"/>
        <v>1801</v>
      </c>
      <c r="H496" t="str">
        <f t="shared" si="36"/>
        <v>Уређење и надзор у области здравства</v>
      </c>
      <c r="I496" t="str">
        <f t="shared" si="37"/>
        <v>0004</v>
      </c>
      <c r="J496" t="str">
        <f t="shared" si="38"/>
        <v>Надзор у области лекова и дрога</v>
      </c>
      <c r="K496"/>
    </row>
    <row r="497" spans="1:11" ht="15" x14ac:dyDescent="0.25">
      <c r="A497" s="21"/>
      <c r="B497" s="21"/>
      <c r="C497" s="19" t="s">
        <v>101</v>
      </c>
      <c r="D497" s="20" t="s">
        <v>106</v>
      </c>
      <c r="E497" s="46" t="s">
        <v>75</v>
      </c>
      <c r="F497" t="str">
        <f t="shared" si="39"/>
        <v>1801-0005</v>
      </c>
      <c r="G497" t="str">
        <f t="shared" si="35"/>
        <v>1801</v>
      </c>
      <c r="H497" t="str">
        <f t="shared" si="36"/>
        <v>Уређење и надзор у области здравства</v>
      </c>
      <c r="I497" t="str">
        <f t="shared" si="37"/>
        <v>0005</v>
      </c>
      <c r="J497" t="str">
        <f t="shared" si="38"/>
        <v>Уређење Управе у области биомедицине</v>
      </c>
      <c r="K497"/>
    </row>
    <row r="498" spans="1:11" ht="15" x14ac:dyDescent="0.25">
      <c r="A498" s="19" t="s">
        <v>124</v>
      </c>
      <c r="B498" s="19" t="s">
        <v>125</v>
      </c>
      <c r="C498" s="19" t="s">
        <v>12</v>
      </c>
      <c r="D498" s="20" t="s">
        <v>140</v>
      </c>
      <c r="E498" s="46" t="s">
        <v>124</v>
      </c>
      <c r="F498" t="str">
        <f t="shared" si="39"/>
        <v>1802-0001</v>
      </c>
      <c r="G498" t="str">
        <f t="shared" si="35"/>
        <v>1802</v>
      </c>
      <c r="H498" t="str">
        <f t="shared" si="36"/>
        <v>Превентивна здравствена заштита</v>
      </c>
      <c r="I498" t="str">
        <f t="shared" si="37"/>
        <v>0001</v>
      </c>
      <c r="J498" t="str">
        <f t="shared" si="38"/>
        <v>Јавно здравље у функцији Института за јавно здравље Републике  Србије „Др Милан Јовановић Батут”</v>
      </c>
      <c r="K498"/>
    </row>
    <row r="499" spans="1:11" ht="15" x14ac:dyDescent="0.25">
      <c r="A499" s="21"/>
      <c r="B499" s="21"/>
      <c r="C499" s="19" t="s">
        <v>41</v>
      </c>
      <c r="D499" s="20" t="s">
        <v>147</v>
      </c>
      <c r="E499" s="46" t="s">
        <v>124</v>
      </c>
      <c r="F499" t="str">
        <f t="shared" si="39"/>
        <v>1802-0002</v>
      </c>
      <c r="G499" t="str">
        <f t="shared" si="35"/>
        <v>1802</v>
      </c>
      <c r="H499" t="str">
        <f t="shared" si="36"/>
        <v>Превентивна здравствена заштита</v>
      </c>
      <c r="I499" t="str">
        <f t="shared" si="37"/>
        <v>0002</v>
      </c>
      <c r="J499" t="str">
        <f t="shared" si="38"/>
        <v>Јавно здравље  у функцији института и завода за јавно здравље</v>
      </c>
      <c r="K499"/>
    </row>
    <row r="500" spans="1:11" ht="15" x14ac:dyDescent="0.25">
      <c r="A500" s="21"/>
      <c r="B500" s="21"/>
      <c r="C500" s="19" t="s">
        <v>78</v>
      </c>
      <c r="D500" s="20" t="s">
        <v>135</v>
      </c>
      <c r="E500" s="46" t="s">
        <v>124</v>
      </c>
      <c r="F500" t="str">
        <f t="shared" si="39"/>
        <v>1802-0003</v>
      </c>
      <c r="G500" t="str">
        <f t="shared" si="35"/>
        <v>1802</v>
      </c>
      <c r="H500" t="str">
        <f t="shared" si="36"/>
        <v>Превентивна здравствена заштита</v>
      </c>
      <c r="I500" t="str">
        <f t="shared" si="37"/>
        <v>0003</v>
      </c>
      <c r="J500" t="str">
        <f t="shared" si="38"/>
        <v>Подстицање активности на омасовљавању добровољног давалаштва крви</v>
      </c>
      <c r="K500"/>
    </row>
    <row r="501" spans="1:11" ht="15" x14ac:dyDescent="0.25">
      <c r="A501" s="21"/>
      <c r="B501" s="21"/>
      <c r="C501" s="19" t="s">
        <v>99</v>
      </c>
      <c r="D501" s="20" t="s">
        <v>130</v>
      </c>
      <c r="E501" s="46" t="s">
        <v>124</v>
      </c>
      <c r="F501" t="str">
        <f t="shared" si="39"/>
        <v>1802-0004</v>
      </c>
      <c r="G501" t="str">
        <f t="shared" si="35"/>
        <v>1802</v>
      </c>
      <c r="H501" t="str">
        <f t="shared" si="36"/>
        <v>Превентивна здравствена заштита</v>
      </c>
      <c r="I501" t="str">
        <f t="shared" si="37"/>
        <v>0004</v>
      </c>
      <c r="J501" t="str">
        <f t="shared" si="38"/>
        <v>Програми јавног здравља у функцији Института за вирусологију, вакцине и серуме „Торлак”</v>
      </c>
      <c r="K501"/>
    </row>
    <row r="502" spans="1:11" ht="15" x14ac:dyDescent="0.25">
      <c r="A502" s="21"/>
      <c r="B502" s="21"/>
      <c r="C502" s="19" t="s">
        <v>101</v>
      </c>
      <c r="D502" s="20" t="s">
        <v>126</v>
      </c>
      <c r="E502" s="46" t="s">
        <v>124</v>
      </c>
      <c r="F502" t="str">
        <f t="shared" si="39"/>
        <v>1802-0005</v>
      </c>
      <c r="G502" t="str">
        <f t="shared" si="35"/>
        <v>1802</v>
      </c>
      <c r="H502" t="str">
        <f t="shared" si="36"/>
        <v>Превентивна здравствена заштита</v>
      </c>
      <c r="I502" t="str">
        <f t="shared" si="37"/>
        <v>0005</v>
      </c>
      <c r="J502" t="str">
        <f t="shared" si="38"/>
        <v>Програми јавног здравља у функцији Завода за антирабичну заштиту (заштиту од беснила) „Луј Пастер”, Нови Сад</v>
      </c>
      <c r="K502"/>
    </row>
    <row r="503" spans="1:11" ht="15" x14ac:dyDescent="0.25">
      <c r="A503" s="21"/>
      <c r="B503" s="21"/>
      <c r="C503" s="19" t="s">
        <v>39</v>
      </c>
      <c r="D503" s="20" t="s">
        <v>148</v>
      </c>
      <c r="E503" s="46" t="s">
        <v>124</v>
      </c>
      <c r="F503" t="str">
        <f t="shared" si="39"/>
        <v>1802-0006</v>
      </c>
      <c r="G503" t="str">
        <f t="shared" si="35"/>
        <v>1802</v>
      </c>
      <c r="H503" t="str">
        <f t="shared" si="36"/>
        <v>Превентивна здравствена заштита</v>
      </c>
      <c r="I503" t="str">
        <f t="shared" si="37"/>
        <v>0006</v>
      </c>
      <c r="J503" t="str">
        <f t="shared" si="38"/>
        <v>Канцеларија за превенцију малигних болести</v>
      </c>
      <c r="K503"/>
    </row>
    <row r="504" spans="1:11" ht="15" x14ac:dyDescent="0.25">
      <c r="A504" s="21"/>
      <c r="B504" s="21"/>
      <c r="C504" s="19" t="s">
        <v>20</v>
      </c>
      <c r="D504" s="20" t="s">
        <v>150</v>
      </c>
      <c r="E504" s="46" t="s">
        <v>124</v>
      </c>
      <c r="F504" t="str">
        <f t="shared" si="39"/>
        <v>1802-0007</v>
      </c>
      <c r="G504" t="str">
        <f t="shared" si="35"/>
        <v>1802</v>
      </c>
      <c r="H504" t="str">
        <f t="shared" si="36"/>
        <v>Превентивна здравствена заштита</v>
      </c>
      <c r="I504" t="str">
        <f t="shared" si="37"/>
        <v>0007</v>
      </c>
      <c r="J504" t="str">
        <f t="shared" si="38"/>
        <v>Канцеларија за контролу дувана на превенцији болести насталих као последица пушења</v>
      </c>
      <c r="K504"/>
    </row>
    <row r="505" spans="1:11" ht="15" x14ac:dyDescent="0.25">
      <c r="A505" s="21"/>
      <c r="B505" s="21"/>
      <c r="C505" s="19" t="s">
        <v>55</v>
      </c>
      <c r="D505" s="20" t="s">
        <v>212</v>
      </c>
      <c r="E505" s="46" t="s">
        <v>124</v>
      </c>
      <c r="F505" t="str">
        <f t="shared" si="39"/>
        <v>1802-0008</v>
      </c>
      <c r="G505" t="str">
        <f t="shared" si="35"/>
        <v>1802</v>
      </c>
      <c r="H505" t="str">
        <f t="shared" si="36"/>
        <v>Превентивна здравствена заштита</v>
      </c>
      <c r="I505" t="str">
        <f t="shared" si="37"/>
        <v>0008</v>
      </c>
      <c r="J505" t="str">
        <f t="shared" si="38"/>
        <v>Подршка спровођењу Националног програма онколошке здравствене заштите „Србија против рака”</v>
      </c>
      <c r="K505"/>
    </row>
    <row r="506" spans="1:11" ht="15" x14ac:dyDescent="0.25">
      <c r="A506" s="21"/>
      <c r="B506" s="21"/>
      <c r="C506" s="19" t="s">
        <v>90</v>
      </c>
      <c r="D506" s="20" t="s">
        <v>216</v>
      </c>
      <c r="E506" s="46" t="s">
        <v>124</v>
      </c>
      <c r="F506" t="str">
        <f t="shared" si="39"/>
        <v>1802-0009</v>
      </c>
      <c r="G506" t="str">
        <f t="shared" si="35"/>
        <v>1802</v>
      </c>
      <c r="H506" t="str">
        <f t="shared" si="36"/>
        <v>Превентивна здравствена заштита</v>
      </c>
      <c r="I506" t="str">
        <f t="shared" si="37"/>
        <v>0009</v>
      </c>
      <c r="J506" t="str">
        <f t="shared" si="38"/>
        <v>Подршка спровођењу Националног програма кардиолошке здравствене заштите</v>
      </c>
      <c r="K506"/>
    </row>
    <row r="507" spans="1:11" ht="15" x14ac:dyDescent="0.25">
      <c r="A507" s="21"/>
      <c r="B507" s="21"/>
      <c r="C507" s="19" t="s">
        <v>151</v>
      </c>
      <c r="D507" s="20" t="s">
        <v>152</v>
      </c>
      <c r="E507" s="46" t="s">
        <v>124</v>
      </c>
      <c r="F507" t="str">
        <f t="shared" si="39"/>
        <v>1802-0010</v>
      </c>
      <c r="G507" t="str">
        <f t="shared" si="35"/>
        <v>1802</v>
      </c>
      <c r="H507" t="str">
        <f t="shared" si="36"/>
        <v>Превентивна здравствена заштита</v>
      </c>
      <c r="I507" t="str">
        <f t="shared" si="37"/>
        <v>0010</v>
      </c>
      <c r="J507" t="str">
        <f t="shared" si="38"/>
        <v>Подршка спровођењу Акционог плана о здравственој заштити Рома</v>
      </c>
      <c r="K507"/>
    </row>
    <row r="508" spans="1:11" ht="15" x14ac:dyDescent="0.25">
      <c r="A508" s="21"/>
      <c r="B508" s="21"/>
      <c r="C508" s="19" t="s">
        <v>33</v>
      </c>
      <c r="D508" s="20" t="s">
        <v>1170</v>
      </c>
      <c r="E508" s="46" t="s">
        <v>124</v>
      </c>
      <c r="F508" t="str">
        <f t="shared" si="39"/>
        <v>1802-0011</v>
      </c>
      <c r="G508" t="str">
        <f t="shared" si="35"/>
        <v>1802</v>
      </c>
      <c r="H508" t="str">
        <f t="shared" si="36"/>
        <v>Превентивна здравствена заштита</v>
      </c>
      <c r="I508" t="str">
        <f t="shared" si="37"/>
        <v>0011</v>
      </c>
      <c r="J508" t="str">
        <f t="shared" si="38"/>
        <v>Стручни и оперативни послови у области борбе против дрога</v>
      </c>
      <c r="K508"/>
    </row>
    <row r="509" spans="1:11" ht="15" x14ac:dyDescent="0.25">
      <c r="A509" s="21"/>
      <c r="B509" s="21"/>
      <c r="C509" s="19" t="s">
        <v>122</v>
      </c>
      <c r="D509" s="20" t="s">
        <v>153</v>
      </c>
      <c r="E509" s="46" t="s">
        <v>124</v>
      </c>
      <c r="F509" t="str">
        <f t="shared" si="39"/>
        <v>1802-4001</v>
      </c>
      <c r="G509" t="str">
        <f t="shared" si="35"/>
        <v>1802</v>
      </c>
      <c r="H509" t="str">
        <f t="shared" si="36"/>
        <v>Превентивна здравствена заштита</v>
      </c>
      <c r="I509" t="str">
        <f t="shared" si="37"/>
        <v>4001</v>
      </c>
      <c r="J509" t="str">
        <f t="shared" si="38"/>
        <v>Детекција вируса Западног Нила у популацијама комараца на територији Републике Србије</v>
      </c>
      <c r="K509"/>
    </row>
    <row r="510" spans="1:11" ht="15" x14ac:dyDescent="0.25">
      <c r="A510" s="21"/>
      <c r="B510" s="21"/>
      <c r="C510" s="19" t="s">
        <v>107</v>
      </c>
      <c r="D510" s="20" t="s">
        <v>154</v>
      </c>
      <c r="E510" s="46" t="s">
        <v>124</v>
      </c>
      <c r="F510" t="str">
        <f t="shared" si="39"/>
        <v>1802-4002</v>
      </c>
      <c r="G510" t="str">
        <f t="shared" si="35"/>
        <v>1802</v>
      </c>
      <c r="H510" t="str">
        <f t="shared" si="36"/>
        <v>Превентивна здравствена заштита</v>
      </c>
      <c r="I510" t="str">
        <f t="shared" si="37"/>
        <v>4002</v>
      </c>
      <c r="J510" t="str">
        <f t="shared" si="38"/>
        <v>Детекција изазивача Лајмске болести и вирусног, крпељског енцефалитиса на популацији крпеља и територијална дистрибуција на територији Републике Србије</v>
      </c>
      <c r="K510"/>
    </row>
    <row r="511" spans="1:11" ht="15" x14ac:dyDescent="0.25">
      <c r="A511" s="21"/>
      <c r="B511" s="21"/>
      <c r="C511" s="19" t="s">
        <v>133</v>
      </c>
      <c r="D511" s="20" t="s">
        <v>156</v>
      </c>
      <c r="E511" s="46" t="s">
        <v>124</v>
      </c>
      <c r="F511" t="str">
        <f t="shared" si="39"/>
        <v>1802-4003</v>
      </c>
      <c r="G511" t="str">
        <f t="shared" si="35"/>
        <v>1802</v>
      </c>
      <c r="H511" t="str">
        <f t="shared" si="36"/>
        <v>Превентивна здравствена заштита</v>
      </c>
      <c r="I511" t="str">
        <f t="shared" si="37"/>
        <v>4003</v>
      </c>
      <c r="J511" t="str">
        <f t="shared" si="38"/>
        <v>Едукација лекара примарне здравствене заштите за рано откривање болесника са астмом и хроничном опструктивном болести плућа у Србији</v>
      </c>
      <c r="K511"/>
    </row>
    <row r="512" spans="1:11" ht="15" x14ac:dyDescent="0.25">
      <c r="A512" s="21"/>
      <c r="B512" s="21"/>
      <c r="C512" s="19" t="s">
        <v>179</v>
      </c>
      <c r="D512" s="20" t="s">
        <v>1200</v>
      </c>
      <c r="E512" s="46" t="s">
        <v>124</v>
      </c>
      <c r="F512" t="str">
        <f t="shared" si="39"/>
        <v>1802-4005</v>
      </c>
      <c r="G512" t="str">
        <f t="shared" si="35"/>
        <v>1802</v>
      </c>
      <c r="H512" t="str">
        <f t="shared" si="36"/>
        <v>Превентивна здравствена заштита</v>
      </c>
      <c r="I512" t="str">
        <f t="shared" si="37"/>
        <v>4005</v>
      </c>
      <c r="J512" t="str">
        <f t="shared" si="38"/>
        <v xml:space="preserve">	Рана детекција и превенција типа 2 дијабетеса на примарном нивоу здравствене заштите у Републици Србији</v>
      </c>
      <c r="K512"/>
    </row>
    <row r="513" spans="1:11" ht="15" x14ac:dyDescent="0.25">
      <c r="A513" s="21"/>
      <c r="B513" s="21"/>
      <c r="C513" s="19" t="s">
        <v>201</v>
      </c>
      <c r="D513" s="20" t="s">
        <v>1024</v>
      </c>
      <c r="E513" s="46" t="s">
        <v>124</v>
      </c>
      <c r="F513" t="str">
        <f t="shared" si="39"/>
        <v>1802-4009</v>
      </c>
      <c r="G513" t="str">
        <f t="shared" si="35"/>
        <v>1802</v>
      </c>
      <c r="H513" t="str">
        <f t="shared" si="36"/>
        <v>Превентивна здравствена заштита</v>
      </c>
      <c r="I513" t="str">
        <f t="shared" si="37"/>
        <v>4009</v>
      </c>
      <c r="J513" t="str">
        <f t="shared" si="38"/>
        <v>Програм спречавања слепила у Србији код деце са прематурном ретинопатијом</v>
      </c>
      <c r="K513"/>
    </row>
    <row r="514" spans="1:11" ht="15" x14ac:dyDescent="0.25">
      <c r="A514" s="21"/>
      <c r="B514" s="21"/>
      <c r="C514" s="19" t="s">
        <v>1180</v>
      </c>
      <c r="D514" s="20" t="s">
        <v>1181</v>
      </c>
      <c r="E514" s="46" t="s">
        <v>124</v>
      </c>
      <c r="F514" t="str">
        <f t="shared" si="39"/>
        <v>1802-4010</v>
      </c>
      <c r="G514" t="str">
        <f t="shared" ref="G514:G577" si="40">IF(A514&gt;0,A514,G513)</f>
        <v>1802</v>
      </c>
      <c r="H514" t="str">
        <f t="shared" ref="H514:H577" si="41">IF(B514&gt;0,B514,H513)</f>
        <v>Превентивна здравствена заштита</v>
      </c>
      <c r="I514" t="str">
        <f t="shared" ref="I514:I577" si="42">IF(C514&gt;0,C514,I513)</f>
        <v>4010</v>
      </c>
      <c r="J514" t="str">
        <f t="shared" ref="J514:J577" si="43">IF(D514&gt;0,D514,J513)</f>
        <v>Телефонско саветовалиште „Хало беба”</v>
      </c>
      <c r="K514"/>
    </row>
    <row r="515" spans="1:11" ht="15" x14ac:dyDescent="0.25">
      <c r="A515" s="21"/>
      <c r="B515" s="21"/>
      <c r="C515" s="19" t="s">
        <v>1081</v>
      </c>
      <c r="D515" s="20" t="s">
        <v>1082</v>
      </c>
      <c r="E515" s="46" t="s">
        <v>124</v>
      </c>
      <c r="F515" t="str">
        <f t="shared" ref="F515:F578" si="44">+CONCATENATE(G515,"-",I515)</f>
        <v>1802-4011</v>
      </c>
      <c r="G515" t="str">
        <f t="shared" si="40"/>
        <v>1802</v>
      </c>
      <c r="H515" t="str">
        <f t="shared" si="41"/>
        <v>Превентивна здравствена заштита</v>
      </c>
      <c r="I515" t="str">
        <f t="shared" si="42"/>
        <v>4011</v>
      </c>
      <c r="J515" t="str">
        <f t="shared" si="43"/>
        <v>Јачање капацитета Националне референтне лабораторије за туберкулозу</v>
      </c>
      <c r="K515"/>
    </row>
    <row r="516" spans="1:11" ht="15" x14ac:dyDescent="0.25">
      <c r="A516" s="21"/>
      <c r="B516" s="21"/>
      <c r="C516" s="19" t="s">
        <v>1188</v>
      </c>
      <c r="D516" s="20" t="s">
        <v>1189</v>
      </c>
      <c r="E516" s="46" t="s">
        <v>124</v>
      </c>
      <c r="F516" t="str">
        <f t="shared" si="44"/>
        <v>1802-4012</v>
      </c>
      <c r="G516" t="str">
        <f t="shared" si="40"/>
        <v>1802</v>
      </c>
      <c r="H516" t="str">
        <f t="shared" si="41"/>
        <v>Превентивна здравствена заштита</v>
      </c>
      <c r="I516" t="str">
        <f t="shared" si="42"/>
        <v>4012</v>
      </c>
      <c r="J516" t="str">
        <f t="shared" si="43"/>
        <v>Унапређење превенције обољења изазваних хуманим папилома вирусом</v>
      </c>
      <c r="K516"/>
    </row>
    <row r="517" spans="1:11" ht="15" x14ac:dyDescent="0.25">
      <c r="A517" s="19" t="s">
        <v>162</v>
      </c>
      <c r="B517" s="19" t="s">
        <v>163</v>
      </c>
      <c r="C517" s="19" t="s">
        <v>99</v>
      </c>
      <c r="D517" s="20" t="s">
        <v>164</v>
      </c>
      <c r="E517" s="46" t="s">
        <v>162</v>
      </c>
      <c r="F517" t="str">
        <f t="shared" si="44"/>
        <v>1803-0004</v>
      </c>
      <c r="G517" t="str">
        <f t="shared" si="40"/>
        <v>1803</v>
      </c>
      <c r="H517" t="str">
        <f t="shared" si="41"/>
        <v>Развој квалитета и доступности здравствене заштите</v>
      </c>
      <c r="I517" t="str">
        <f t="shared" si="42"/>
        <v>0004</v>
      </c>
      <c r="J517" t="str">
        <f t="shared" si="43"/>
        <v>Здравствена заштита лица на издржавању казне затвора и  пружање хитне медицинске помоћи особама непознатог пребивалишта и другим лицима која ово право не остварују на другачији начин</v>
      </c>
      <c r="K517"/>
    </row>
    <row r="518" spans="1:11" ht="15" x14ac:dyDescent="0.25">
      <c r="A518" s="21"/>
      <c r="B518" s="21"/>
      <c r="C518" s="19" t="s">
        <v>101</v>
      </c>
      <c r="D518" s="20" t="s">
        <v>195</v>
      </c>
      <c r="E518" s="46" t="s">
        <v>162</v>
      </c>
      <c r="F518" t="str">
        <f t="shared" si="44"/>
        <v>1803-0005</v>
      </c>
      <c r="G518" t="str">
        <f t="shared" si="40"/>
        <v>1803</v>
      </c>
      <c r="H518" t="str">
        <f t="shared" si="41"/>
        <v>Развој квалитета и доступности здравствене заштите</v>
      </c>
      <c r="I518" t="str">
        <f t="shared" si="42"/>
        <v>0005</v>
      </c>
      <c r="J518" t="str">
        <f t="shared" si="43"/>
        <v>Лечење обољења, стања или повреда које се не могу успешно лечити у Републици Србији</v>
      </c>
      <c r="K518"/>
    </row>
    <row r="519" spans="1:11" ht="15" x14ac:dyDescent="0.25">
      <c r="A519" s="21"/>
      <c r="B519" s="21"/>
      <c r="C519" s="19" t="s">
        <v>39</v>
      </c>
      <c r="D519" s="20" t="s">
        <v>1012</v>
      </c>
      <c r="E519" s="46" t="s">
        <v>162</v>
      </c>
      <c r="F519" t="str">
        <f t="shared" si="44"/>
        <v>1803-0006</v>
      </c>
      <c r="G519" t="str">
        <f t="shared" si="40"/>
        <v>1803</v>
      </c>
      <c r="H519" t="str">
        <f t="shared" si="41"/>
        <v>Развој квалитета и доступности здравствене заштите</v>
      </c>
      <c r="I519" t="str">
        <f t="shared" si="42"/>
        <v>0006</v>
      </c>
      <c r="J519" t="str">
        <f t="shared" si="43"/>
        <v>Програми Црвеног крста Србије по члану 9. Закон о Црвеном крсту</v>
      </c>
      <c r="K519"/>
    </row>
    <row r="520" spans="1:11" ht="15" x14ac:dyDescent="0.25">
      <c r="A520" s="21"/>
      <c r="B520" s="21"/>
      <c r="C520" s="19" t="s">
        <v>133</v>
      </c>
      <c r="D520" s="20" t="s">
        <v>203</v>
      </c>
      <c r="E520" s="46" t="s">
        <v>162</v>
      </c>
      <c r="F520" t="str">
        <f t="shared" si="44"/>
        <v>1803-4003</v>
      </c>
      <c r="G520" t="str">
        <f t="shared" si="40"/>
        <v>1803</v>
      </c>
      <c r="H520" t="str">
        <f t="shared" si="41"/>
        <v>Развој квалитета и доступности здравствене заштите</v>
      </c>
      <c r="I520" t="str">
        <f t="shared" si="42"/>
        <v>4003</v>
      </c>
      <c r="J520" t="str">
        <f t="shared" si="43"/>
        <v>Унапређење квалитета рада Одељења за типизацију ткива у спровођењу здравствене заштите од општег интереса</v>
      </c>
      <c r="K520"/>
    </row>
    <row r="521" spans="1:11" ht="15" x14ac:dyDescent="0.25">
      <c r="A521" s="21"/>
      <c r="B521" s="21"/>
      <c r="C521" s="19" t="s">
        <v>143</v>
      </c>
      <c r="D521" s="20" t="s">
        <v>206</v>
      </c>
      <c r="E521" s="46" t="s">
        <v>162</v>
      </c>
      <c r="F521" t="str">
        <f t="shared" si="44"/>
        <v>1803-4004</v>
      </c>
      <c r="G521" t="str">
        <f t="shared" si="40"/>
        <v>1803</v>
      </c>
      <c r="H521" t="str">
        <f t="shared" si="41"/>
        <v>Развој квалитета и доступности здравствене заштите</v>
      </c>
      <c r="I521" t="str">
        <f t="shared" si="42"/>
        <v>4004</v>
      </c>
      <c r="J521" t="str">
        <f t="shared" si="43"/>
        <v>Унапређење здравствене заштите оболелих од хемофилије и других урођених коагулопатија Института за трансфузију Србије</v>
      </c>
      <c r="K521"/>
    </row>
    <row r="522" spans="1:11" ht="15" x14ac:dyDescent="0.25">
      <c r="A522" s="21"/>
      <c r="B522" s="21"/>
      <c r="C522" s="19" t="s">
        <v>179</v>
      </c>
      <c r="D522" s="20" t="s">
        <v>208</v>
      </c>
      <c r="E522" s="46" t="s">
        <v>162</v>
      </c>
      <c r="F522" t="str">
        <f t="shared" si="44"/>
        <v>1803-4005</v>
      </c>
      <c r="G522" t="str">
        <f t="shared" si="40"/>
        <v>1803</v>
      </c>
      <c r="H522" t="str">
        <f t="shared" si="41"/>
        <v>Развој квалитета и доступности здравствене заштите</v>
      </c>
      <c r="I522" t="str">
        <f t="shared" si="42"/>
        <v>4005</v>
      </c>
      <c r="J522" t="str">
        <f t="shared" si="43"/>
        <v>Обезбеђивање услова за трансплантацију органа код одраслих</v>
      </c>
      <c r="K522"/>
    </row>
    <row r="523" spans="1:11" ht="15" x14ac:dyDescent="0.25">
      <c r="A523" s="21"/>
      <c r="B523" s="21"/>
      <c r="C523" s="19" t="s">
        <v>185</v>
      </c>
      <c r="D523" s="20" t="s">
        <v>211</v>
      </c>
      <c r="E523" s="46" t="s">
        <v>162</v>
      </c>
      <c r="F523" t="str">
        <f t="shared" si="44"/>
        <v>1803-4006</v>
      </c>
      <c r="G523" t="str">
        <f t="shared" si="40"/>
        <v>1803</v>
      </c>
      <c r="H523" t="str">
        <f t="shared" si="41"/>
        <v>Развој квалитета и доступности здравствене заштите</v>
      </c>
      <c r="I523" t="str">
        <f t="shared" si="42"/>
        <v>4006</v>
      </c>
      <c r="J523" t="str">
        <f t="shared" si="43"/>
        <v>Обезбеђивање услова за трансплантацију матичних ћелија хематопоезе код деце у Србији - изградња и опремање банке крви пупченика и стерилног блока</v>
      </c>
      <c r="K523"/>
    </row>
    <row r="524" spans="1:11" ht="15" x14ac:dyDescent="0.25">
      <c r="A524" s="21"/>
      <c r="B524" s="21"/>
      <c r="C524" s="19" t="s">
        <v>174</v>
      </c>
      <c r="D524" s="20" t="s">
        <v>175</v>
      </c>
      <c r="E524" s="46" t="s">
        <v>162</v>
      </c>
      <c r="F524" t="str">
        <f t="shared" si="44"/>
        <v>1803-4013</v>
      </c>
      <c r="G524" t="str">
        <f t="shared" si="40"/>
        <v>1803</v>
      </c>
      <c r="H524" t="str">
        <f t="shared" si="41"/>
        <v>Развој квалитета и доступности здравствене заштите</v>
      </c>
      <c r="I524" t="str">
        <f t="shared" si="42"/>
        <v>4013</v>
      </c>
      <c r="J524" t="str">
        <f t="shared" si="43"/>
        <v>Развој здравства 2</v>
      </c>
      <c r="K524"/>
    </row>
    <row r="525" spans="1:11" ht="15" x14ac:dyDescent="0.25">
      <c r="A525" s="21"/>
      <c r="B525" s="21"/>
      <c r="C525" s="19" t="s">
        <v>1027</v>
      </c>
      <c r="D525" s="20" t="s">
        <v>1028</v>
      </c>
      <c r="E525" s="46" t="s">
        <v>162</v>
      </c>
      <c r="F525" t="str">
        <f t="shared" si="44"/>
        <v>1803-4014</v>
      </c>
      <c r="G525" t="str">
        <f t="shared" si="40"/>
        <v>1803</v>
      </c>
      <c r="H525" t="str">
        <f t="shared" si="41"/>
        <v>Развој квалитета и доступности здравствене заштите</v>
      </c>
      <c r="I525" t="str">
        <f t="shared" si="42"/>
        <v>4014</v>
      </c>
      <c r="J525" t="str">
        <f t="shared" si="43"/>
        <v>ИПА 2010 - Развој служби палијативног збрињавања у Републици Србији</v>
      </c>
      <c r="K525"/>
    </row>
    <row r="526" spans="1:11" ht="15" x14ac:dyDescent="0.25">
      <c r="A526" s="21"/>
      <c r="B526" s="21"/>
      <c r="C526" s="19" t="s">
        <v>1031</v>
      </c>
      <c r="D526" s="20" t="s">
        <v>1032</v>
      </c>
      <c r="E526" s="46" t="s">
        <v>162</v>
      </c>
      <c r="F526" t="str">
        <f t="shared" si="44"/>
        <v>1803-4017</v>
      </c>
      <c r="G526" t="str">
        <f t="shared" si="40"/>
        <v>1803</v>
      </c>
      <c r="H526" t="str">
        <f t="shared" si="41"/>
        <v>Развој квалитета и доступности здравствене заштите</v>
      </c>
      <c r="I526" t="str">
        <f t="shared" si="42"/>
        <v>4017</v>
      </c>
      <c r="J526" t="str">
        <f t="shared" si="43"/>
        <v>Одрживост програма супституције у Републици Србији</v>
      </c>
      <c r="K526"/>
    </row>
    <row r="527" spans="1:11" ht="15" x14ac:dyDescent="0.25">
      <c r="A527" s="21"/>
      <c r="B527" s="21"/>
      <c r="C527" s="19" t="s">
        <v>1029</v>
      </c>
      <c r="D527" s="20" t="s">
        <v>1030</v>
      </c>
      <c r="E527" s="46" t="s">
        <v>162</v>
      </c>
      <c r="F527" t="str">
        <f t="shared" si="44"/>
        <v>1803-4016</v>
      </c>
      <c r="G527" t="str">
        <f t="shared" si="40"/>
        <v>1803</v>
      </c>
      <c r="H527" t="str">
        <f t="shared" si="41"/>
        <v>Развој квалитета и доступности здравствене заштите</v>
      </c>
      <c r="I527" t="str">
        <f t="shared" si="42"/>
        <v>4016</v>
      </c>
      <c r="J527" t="str">
        <f t="shared" si="43"/>
        <v>Извршавање мера безбедности обавезног психијатријског лечења и чувања у здравственој установи, обавезног лечења алкохоличара и зависника од дрога</v>
      </c>
      <c r="K527"/>
    </row>
    <row r="528" spans="1:11" ht="15" x14ac:dyDescent="0.25">
      <c r="A528" s="21"/>
      <c r="B528" s="21"/>
      <c r="C528" s="19" t="s">
        <v>1190</v>
      </c>
      <c r="D528" s="20" t="s">
        <v>1191</v>
      </c>
      <c r="E528" s="46" t="s">
        <v>162</v>
      </c>
      <c r="F528" t="str">
        <f t="shared" si="44"/>
        <v>1803-7031</v>
      </c>
      <c r="G528" t="str">
        <f t="shared" si="40"/>
        <v>1803</v>
      </c>
      <c r="H528" t="str">
        <f t="shared" si="41"/>
        <v>Развој квалитета и доступности здравствене заштите</v>
      </c>
      <c r="I528" t="str">
        <f t="shared" si="42"/>
        <v>7031</v>
      </c>
      <c r="J528" t="str">
        <f t="shared" si="43"/>
        <v>ИПА 2013 - ПРОГРЕС</v>
      </c>
      <c r="K528"/>
    </row>
    <row r="529" spans="1:11" ht="15" x14ac:dyDescent="0.25">
      <c r="A529" s="19" t="s">
        <v>181</v>
      </c>
      <c r="B529" s="19" t="s">
        <v>182</v>
      </c>
      <c r="C529" s="19" t="s">
        <v>12</v>
      </c>
      <c r="D529" s="20" t="s">
        <v>183</v>
      </c>
      <c r="E529" s="46" t="s">
        <v>181</v>
      </c>
      <c r="F529" t="str">
        <f t="shared" si="44"/>
        <v>1806-0001</v>
      </c>
      <c r="G529" t="str">
        <f t="shared" si="40"/>
        <v>1806</v>
      </c>
      <c r="H529" t="str">
        <f t="shared" si="41"/>
        <v>Подршка удружењима и организацијама</v>
      </c>
      <c r="I529" t="str">
        <f t="shared" si="42"/>
        <v>0001</v>
      </c>
      <c r="J529" t="str">
        <f t="shared" si="43"/>
        <v>Подстицање активности стручних организација, савета и удружења</v>
      </c>
      <c r="K529"/>
    </row>
    <row r="530" spans="1:11" ht="15" x14ac:dyDescent="0.25">
      <c r="A530" s="21"/>
      <c r="B530" s="21"/>
      <c r="C530" s="19" t="s">
        <v>41</v>
      </c>
      <c r="D530" s="20" t="s">
        <v>184</v>
      </c>
      <c r="E530" s="46" t="s">
        <v>181</v>
      </c>
      <c r="F530" t="str">
        <f t="shared" si="44"/>
        <v>1806-0002</v>
      </c>
      <c r="G530" t="str">
        <f t="shared" si="40"/>
        <v>1806</v>
      </c>
      <c r="H530" t="str">
        <f t="shared" si="41"/>
        <v>Подршка удружењима и организацијама</v>
      </c>
      <c r="I530" t="str">
        <f t="shared" si="42"/>
        <v>0002</v>
      </c>
      <c r="J530" t="str">
        <f t="shared" si="43"/>
        <v>Јавна овлашћења поверена Црвеном крсту Србије</v>
      </c>
      <c r="K530"/>
    </row>
    <row r="531" spans="1:11" ht="15" x14ac:dyDescent="0.25">
      <c r="A531" s="19" t="s">
        <v>367</v>
      </c>
      <c r="B531" s="19" t="s">
        <v>368</v>
      </c>
      <c r="C531" s="19" t="s">
        <v>12</v>
      </c>
      <c r="D531" s="20" t="s">
        <v>369</v>
      </c>
      <c r="E531" s="46" t="s">
        <v>367</v>
      </c>
      <c r="F531" t="str">
        <f t="shared" si="44"/>
        <v>1901-0001</v>
      </c>
      <c r="G531" t="str">
        <f t="shared" si="40"/>
        <v>1901</v>
      </c>
      <c r="H531" t="str">
        <f t="shared" si="41"/>
        <v>Сарадња државе са црквама и верским заједницама</v>
      </c>
      <c r="I531" t="str">
        <f t="shared" si="42"/>
        <v>0001</v>
      </c>
      <c r="J531" t="str">
        <f t="shared" si="43"/>
        <v>Подршка раду свештеника, монаха и верских службеника </v>
      </c>
      <c r="K531"/>
    </row>
    <row r="532" spans="1:11" ht="15" x14ac:dyDescent="0.25">
      <c r="A532" s="21"/>
      <c r="B532" s="21"/>
      <c r="C532" s="19" t="s">
        <v>41</v>
      </c>
      <c r="D532" s="20" t="s">
        <v>375</v>
      </c>
      <c r="E532" s="46" t="s">
        <v>367</v>
      </c>
      <c r="F532" t="str">
        <f t="shared" si="44"/>
        <v>1901-0002</v>
      </c>
      <c r="G532" t="str">
        <f t="shared" si="40"/>
        <v>1901</v>
      </c>
      <c r="H532" t="str">
        <f t="shared" si="41"/>
        <v>Сарадња државе са црквама и верским заједницама</v>
      </c>
      <c r="I532" t="str">
        <f t="shared" si="42"/>
        <v>0002</v>
      </c>
      <c r="J532" t="str">
        <f t="shared" si="43"/>
        <v>Подршка свештенству и монаштву на Косову и Метохији</v>
      </c>
      <c r="K532"/>
    </row>
    <row r="533" spans="1:11" ht="15" x14ac:dyDescent="0.25">
      <c r="A533" s="21"/>
      <c r="B533" s="21"/>
      <c r="C533" s="19" t="s">
        <v>78</v>
      </c>
      <c r="D533" s="20" t="s">
        <v>387</v>
      </c>
      <c r="E533" s="46" t="s">
        <v>367</v>
      </c>
      <c r="F533" t="str">
        <f t="shared" si="44"/>
        <v>1901-0003</v>
      </c>
      <c r="G533" t="str">
        <f t="shared" si="40"/>
        <v>1901</v>
      </c>
      <c r="H533" t="str">
        <f t="shared" si="41"/>
        <v>Сарадња државе са црквама и верским заједницама</v>
      </c>
      <c r="I533" t="str">
        <f t="shared" si="42"/>
        <v>0003</v>
      </c>
      <c r="J533" t="str">
        <f t="shared" si="43"/>
        <v>Подршка средњем теолошком образовању</v>
      </c>
      <c r="K533"/>
    </row>
    <row r="534" spans="1:11" ht="15" x14ac:dyDescent="0.25">
      <c r="A534" s="21"/>
      <c r="B534" s="21"/>
      <c r="C534" s="19" t="s">
        <v>99</v>
      </c>
      <c r="D534" s="20" t="s">
        <v>388</v>
      </c>
      <c r="E534" s="46" t="s">
        <v>367</v>
      </c>
      <c r="F534" t="str">
        <f t="shared" si="44"/>
        <v>1901-0004</v>
      </c>
      <c r="G534" t="str">
        <f t="shared" si="40"/>
        <v>1901</v>
      </c>
      <c r="H534" t="str">
        <f t="shared" si="41"/>
        <v>Сарадња државе са црквама и верским заједницама</v>
      </c>
      <c r="I534" t="str">
        <f t="shared" si="42"/>
        <v>0004</v>
      </c>
      <c r="J534" t="str">
        <f t="shared" si="43"/>
        <v>Подршка високом теолошком образовању</v>
      </c>
      <c r="K534"/>
    </row>
    <row r="535" spans="1:11" ht="15" x14ac:dyDescent="0.25">
      <c r="A535" s="21"/>
      <c r="B535" s="21"/>
      <c r="C535" s="19" t="s">
        <v>101</v>
      </c>
      <c r="D535" s="20" t="s">
        <v>389</v>
      </c>
      <c r="E535" s="46" t="s">
        <v>367</v>
      </c>
      <c r="F535" t="str">
        <f t="shared" si="44"/>
        <v>1901-0005</v>
      </c>
      <c r="G535" t="str">
        <f t="shared" si="40"/>
        <v>1901</v>
      </c>
      <c r="H535" t="str">
        <f t="shared" si="41"/>
        <v>Сарадња државе са црквама и верским заједницама</v>
      </c>
      <c r="I535" t="str">
        <f t="shared" si="42"/>
        <v>0005</v>
      </c>
      <c r="J535" t="str">
        <f t="shared" si="43"/>
        <v>Заштита верског, културног и националног идентитета</v>
      </c>
      <c r="K535"/>
    </row>
    <row r="536" spans="1:11" ht="15" x14ac:dyDescent="0.25">
      <c r="A536" s="21"/>
      <c r="B536" s="21"/>
      <c r="C536" s="19" t="s">
        <v>39</v>
      </c>
      <c r="D536" s="20" t="s">
        <v>391</v>
      </c>
      <c r="E536" s="46" t="s">
        <v>367</v>
      </c>
      <c r="F536" t="str">
        <f t="shared" si="44"/>
        <v>1901-0006</v>
      </c>
      <c r="G536" t="str">
        <f t="shared" si="40"/>
        <v>1901</v>
      </c>
      <c r="H536" t="str">
        <f t="shared" si="41"/>
        <v>Сарадња државе са црквама и верским заједницама</v>
      </c>
      <c r="I536" t="str">
        <f t="shared" si="42"/>
        <v>0006</v>
      </c>
      <c r="J536" t="str">
        <f t="shared" si="43"/>
        <v>Подршка за градњу и обнову верских објеката</v>
      </c>
      <c r="K536"/>
    </row>
    <row r="537" spans="1:11" ht="15" x14ac:dyDescent="0.25">
      <c r="A537" s="21"/>
      <c r="B537" s="21"/>
      <c r="C537" s="19" t="s">
        <v>20</v>
      </c>
      <c r="D537" s="20" t="s">
        <v>398</v>
      </c>
      <c r="E537" s="46" t="s">
        <v>367</v>
      </c>
      <c r="F537" t="str">
        <f t="shared" si="44"/>
        <v>1901-0007</v>
      </c>
      <c r="G537" t="str">
        <f t="shared" si="40"/>
        <v>1901</v>
      </c>
      <c r="H537" t="str">
        <f t="shared" si="41"/>
        <v>Сарадња државе са црквама и верским заједницама</v>
      </c>
      <c r="I537" t="str">
        <f t="shared" si="42"/>
        <v>0007</v>
      </c>
      <c r="J537" t="str">
        <f t="shared" si="43"/>
        <v>Унапређење верске културе, верских слобода и толеранције </v>
      </c>
      <c r="K537"/>
    </row>
    <row r="538" spans="1:11" ht="15" x14ac:dyDescent="0.25">
      <c r="A538" s="21"/>
      <c r="B538" s="21"/>
      <c r="C538" s="19" t="s">
        <v>55</v>
      </c>
      <c r="D538" s="20" t="s">
        <v>399</v>
      </c>
      <c r="E538" s="46" t="s">
        <v>367</v>
      </c>
      <c r="F538" t="str">
        <f t="shared" si="44"/>
        <v>1901-0008</v>
      </c>
      <c r="G538" t="str">
        <f t="shared" si="40"/>
        <v>1901</v>
      </c>
      <c r="H538" t="str">
        <f t="shared" si="41"/>
        <v>Сарадња државе са црквама и верским заједницама</v>
      </c>
      <c r="I538" t="str">
        <f t="shared" si="42"/>
        <v>0008</v>
      </c>
      <c r="J538" t="str">
        <f t="shared" si="43"/>
        <v>Пензијско, инвалидско и здравствено осигурање за свештенике и верске службенике</v>
      </c>
      <c r="K538"/>
    </row>
    <row r="539" spans="1:11" ht="15" x14ac:dyDescent="0.25">
      <c r="A539" s="21"/>
      <c r="B539" s="21"/>
      <c r="C539" s="19" t="s">
        <v>90</v>
      </c>
      <c r="D539" s="20" t="s">
        <v>338</v>
      </c>
      <c r="E539" s="46" t="s">
        <v>367</v>
      </c>
      <c r="F539" t="str">
        <f t="shared" si="44"/>
        <v>1901-0009</v>
      </c>
      <c r="G539" t="str">
        <f t="shared" si="40"/>
        <v>1901</v>
      </c>
      <c r="H539" t="str">
        <f t="shared" si="41"/>
        <v>Сарадња државе са црквама и верским заједницама</v>
      </c>
      <c r="I539" t="str">
        <f t="shared" si="42"/>
        <v>0009</v>
      </c>
      <c r="J539" t="str">
        <f t="shared" si="43"/>
        <v>Администрација и управљање</v>
      </c>
      <c r="K539"/>
    </row>
    <row r="540" spans="1:11" ht="15" x14ac:dyDescent="0.25">
      <c r="A540" s="19" t="s">
        <v>48</v>
      </c>
      <c r="B540" s="19" t="s">
        <v>49</v>
      </c>
      <c r="C540" s="19" t="s">
        <v>12</v>
      </c>
      <c r="D540" s="20" t="s">
        <v>50</v>
      </c>
      <c r="E540" s="46" t="s">
        <v>48</v>
      </c>
      <c r="F540" t="str">
        <f t="shared" si="44"/>
        <v>1902-0001</v>
      </c>
      <c r="G540" t="str">
        <f t="shared" si="40"/>
        <v>1902</v>
      </c>
      <c r="H540" t="str">
        <f t="shared" si="41"/>
        <v>Сарадња са дијаспором и Србима у региону</v>
      </c>
      <c r="I540" t="str">
        <f t="shared" si="42"/>
        <v>0001</v>
      </c>
      <c r="J540" t="str">
        <f t="shared" si="43"/>
        <v>Заштита права и интереса припадника дијаспоре и Срба у региону</v>
      </c>
      <c r="K540"/>
    </row>
    <row r="541" spans="1:11" ht="15" x14ac:dyDescent="0.25">
      <c r="A541" s="21"/>
      <c r="B541" s="21"/>
      <c r="C541" s="19" t="s">
        <v>41</v>
      </c>
      <c r="D541" s="20" t="s">
        <v>64</v>
      </c>
      <c r="E541" s="46" t="s">
        <v>48</v>
      </c>
      <c r="F541" t="str">
        <f t="shared" si="44"/>
        <v>1902-0002</v>
      </c>
      <c r="G541" t="str">
        <f t="shared" si="40"/>
        <v>1902</v>
      </c>
      <c r="H541" t="str">
        <f t="shared" si="41"/>
        <v>Сарадња са дијаспором и Србима у региону</v>
      </c>
      <c r="I541" t="str">
        <f t="shared" si="42"/>
        <v>0002</v>
      </c>
      <c r="J541" t="str">
        <f t="shared" si="43"/>
        <v>Очување националног и културног идентитета дијаспоре и Срба у региону</v>
      </c>
      <c r="K541"/>
    </row>
    <row r="542" spans="1:11" ht="15" x14ac:dyDescent="0.25">
      <c r="A542" s="19" t="s">
        <v>485</v>
      </c>
      <c r="B542" s="19" t="s">
        <v>486</v>
      </c>
      <c r="C542" s="19" t="s">
        <v>12</v>
      </c>
      <c r="D542" s="20" t="s">
        <v>787</v>
      </c>
      <c r="E542" s="46" t="s">
        <v>485</v>
      </c>
      <c r="F542" t="str">
        <f t="shared" si="44"/>
        <v>2001-0001</v>
      </c>
      <c r="G542" t="str">
        <f t="shared" si="40"/>
        <v>2001</v>
      </c>
      <c r="H542" t="str">
        <f t="shared" si="41"/>
        <v>Уређење, надзор и развој свих нивоа образовног система</v>
      </c>
      <c r="I542" t="str">
        <f t="shared" si="42"/>
        <v>0001</v>
      </c>
      <c r="J542" t="str">
        <f t="shared" si="43"/>
        <v>Утврђивање законских оквира и праћење развоја образовања на свим нивоима</v>
      </c>
      <c r="K542"/>
    </row>
    <row r="543" spans="1:11" ht="15" x14ac:dyDescent="0.25">
      <c r="A543" s="21"/>
      <c r="B543" s="21"/>
      <c r="C543" s="19" t="s">
        <v>41</v>
      </c>
      <c r="D543" s="20" t="s">
        <v>788</v>
      </c>
      <c r="E543" s="46" t="s">
        <v>485</v>
      </c>
      <c r="F543" t="str">
        <f t="shared" si="44"/>
        <v>2001-0002</v>
      </c>
      <c r="G543" t="str">
        <f t="shared" si="40"/>
        <v>2001</v>
      </c>
      <c r="H543" t="str">
        <f t="shared" si="41"/>
        <v>Уређење, надзор и развој свих нивоа образовног система</v>
      </c>
      <c r="I543" t="str">
        <f t="shared" si="42"/>
        <v>0002</v>
      </c>
      <c r="J543" t="str">
        <f t="shared" si="43"/>
        <v>Стручно-педагошки надзор над радом установа образовања и завода</v>
      </c>
      <c r="K543"/>
    </row>
    <row r="544" spans="1:11" ht="15" x14ac:dyDescent="0.25">
      <c r="A544" s="21"/>
      <c r="B544" s="21"/>
      <c r="C544" s="19" t="s">
        <v>78</v>
      </c>
      <c r="D544" s="20" t="s">
        <v>1204</v>
      </c>
      <c r="E544" s="46" t="s">
        <v>485</v>
      </c>
      <c r="F544" t="str">
        <f t="shared" si="44"/>
        <v>2001-0003</v>
      </c>
      <c r="G544" t="str">
        <f t="shared" si="40"/>
        <v>2001</v>
      </c>
      <c r="H544" t="str">
        <f t="shared" si="41"/>
        <v>Уређење, надзор и развој свих нивоа образовног система</v>
      </c>
      <c r="I544" t="str">
        <f t="shared" si="42"/>
        <v>0003</v>
      </c>
      <c r="J544" t="str">
        <f t="shared" si="43"/>
        <v>Инспекцијски надзор над радом установа образовања и завода</v>
      </c>
      <c r="K544"/>
    </row>
    <row r="545" spans="1:11" ht="15" x14ac:dyDescent="0.25">
      <c r="A545" s="21"/>
      <c r="B545" s="21"/>
      <c r="C545" s="19" t="s">
        <v>99</v>
      </c>
      <c r="D545" s="20" t="s">
        <v>1203</v>
      </c>
      <c r="E545" s="46" t="s">
        <v>485</v>
      </c>
      <c r="F545" t="str">
        <f t="shared" si="44"/>
        <v>2001-0004</v>
      </c>
      <c r="G545" t="str">
        <f t="shared" si="40"/>
        <v>2001</v>
      </c>
      <c r="H545" t="str">
        <f t="shared" si="41"/>
        <v>Уређење, надзор и развој свих нивоа образовног система</v>
      </c>
      <c r="I545" t="str">
        <f t="shared" si="42"/>
        <v>0004</v>
      </c>
      <c r="J545" t="str">
        <f t="shared" si="43"/>
        <v>Администрација и управљање у области образовања</v>
      </c>
      <c r="K545"/>
    </row>
    <row r="546" spans="1:11" ht="15" x14ac:dyDescent="0.25">
      <c r="A546" s="21"/>
      <c r="B546" s="21"/>
      <c r="C546" s="19" t="s">
        <v>101</v>
      </c>
      <c r="D546" s="20" t="s">
        <v>722</v>
      </c>
      <c r="E546" s="46" t="s">
        <v>485</v>
      </c>
      <c r="F546" t="str">
        <f t="shared" si="44"/>
        <v>2001-0005</v>
      </c>
      <c r="G546" t="str">
        <f t="shared" si="40"/>
        <v>2001</v>
      </c>
      <c r="H546" t="str">
        <f t="shared" si="41"/>
        <v>Уређење, надзор и развој свих нивоа образовног система</v>
      </c>
      <c r="I546" t="str">
        <f t="shared" si="42"/>
        <v>0005</v>
      </c>
      <c r="J546" t="str">
        <f t="shared" si="43"/>
        <v>Развој програма и уџбеника</v>
      </c>
      <c r="K546"/>
    </row>
    <row r="547" spans="1:11" ht="15" x14ac:dyDescent="0.25">
      <c r="A547" s="21"/>
      <c r="B547" s="21"/>
      <c r="C547" s="19" t="s">
        <v>39</v>
      </c>
      <c r="D547" s="20" t="s">
        <v>723</v>
      </c>
      <c r="E547" s="46" t="s">
        <v>485</v>
      </c>
      <c r="F547" t="str">
        <f t="shared" si="44"/>
        <v>2001-0006</v>
      </c>
      <c r="G547" t="str">
        <f t="shared" si="40"/>
        <v>2001</v>
      </c>
      <c r="H547" t="str">
        <f t="shared" si="41"/>
        <v>Уређење, надзор и развој свих нивоа образовног система</v>
      </c>
      <c r="I547" t="str">
        <f t="shared" si="42"/>
        <v>0006</v>
      </c>
      <c r="J547" t="str">
        <f t="shared" si="43"/>
        <v>Стручно образовање и образовање одраслих</v>
      </c>
      <c r="K547"/>
    </row>
    <row r="548" spans="1:11" ht="15" x14ac:dyDescent="0.25">
      <c r="A548" s="21"/>
      <c r="B548" s="21"/>
      <c r="C548" s="19" t="s">
        <v>20</v>
      </c>
      <c r="D548" s="20" t="s">
        <v>728</v>
      </c>
      <c r="E548" s="46" t="s">
        <v>485</v>
      </c>
      <c r="F548" t="str">
        <f t="shared" si="44"/>
        <v>2001-0007</v>
      </c>
      <c r="G548" t="str">
        <f t="shared" si="40"/>
        <v>2001</v>
      </c>
      <c r="H548" t="str">
        <f t="shared" si="41"/>
        <v>Уређење, надзор и развој свих нивоа образовног система</v>
      </c>
      <c r="I548" t="str">
        <f t="shared" si="42"/>
        <v>0007</v>
      </c>
      <c r="J548" t="str">
        <f t="shared" si="43"/>
        <v>Професионални развој запослених у образовању</v>
      </c>
      <c r="K548"/>
    </row>
    <row r="549" spans="1:11" ht="15" x14ac:dyDescent="0.25">
      <c r="A549" s="21"/>
      <c r="B549" s="21"/>
      <c r="C549" s="19" t="s">
        <v>55</v>
      </c>
      <c r="D549" s="20" t="s">
        <v>487</v>
      </c>
      <c r="E549" s="46" t="s">
        <v>485</v>
      </c>
      <c r="F549" t="str">
        <f t="shared" si="44"/>
        <v>2001-0008</v>
      </c>
      <c r="G549" t="str">
        <f t="shared" si="40"/>
        <v>2001</v>
      </c>
      <c r="H549" t="str">
        <f t="shared" si="41"/>
        <v>Уређење, надзор и развој свих нивоа образовног система</v>
      </c>
      <c r="I549" t="str">
        <f t="shared" si="42"/>
        <v>0008</v>
      </c>
      <c r="J549" t="str">
        <f t="shared" si="43"/>
        <v>Осигурање квалитета у систему образовања</v>
      </c>
      <c r="K549"/>
    </row>
    <row r="550" spans="1:11" ht="15" x14ac:dyDescent="0.25">
      <c r="A550" s="21"/>
      <c r="B550" s="21"/>
      <c r="C550" s="19" t="s">
        <v>90</v>
      </c>
      <c r="D550" s="20" t="s">
        <v>507</v>
      </c>
      <c r="E550" s="46" t="s">
        <v>485</v>
      </c>
      <c r="F550" t="str">
        <f t="shared" si="44"/>
        <v>2001-0009</v>
      </c>
      <c r="G550" t="str">
        <f t="shared" si="40"/>
        <v>2001</v>
      </c>
      <c r="H550" t="str">
        <f t="shared" si="41"/>
        <v>Уређење, надзор и развој свих нивоа образовног система</v>
      </c>
      <c r="I550" t="str">
        <f t="shared" si="42"/>
        <v>0009</v>
      </c>
      <c r="J550" t="str">
        <f t="shared" si="43"/>
        <v>Пружање стручне подршке установама у доменима вредновања и самовредновања</v>
      </c>
      <c r="K550"/>
    </row>
    <row r="551" spans="1:11" ht="15" x14ac:dyDescent="0.25">
      <c r="A551" s="21"/>
      <c r="B551" s="21"/>
      <c r="C551" s="19" t="s">
        <v>151</v>
      </c>
      <c r="D551" s="20" t="s">
        <v>528</v>
      </c>
      <c r="E551" s="46" t="s">
        <v>485</v>
      </c>
      <c r="F551" t="str">
        <f t="shared" si="44"/>
        <v>2001-0010</v>
      </c>
      <c r="G551" t="str">
        <f t="shared" si="40"/>
        <v>2001</v>
      </c>
      <c r="H551" t="str">
        <f t="shared" si="41"/>
        <v>Уређење, надзор и развој свих нивоа образовног система</v>
      </c>
      <c r="I551" t="str">
        <f t="shared" si="42"/>
        <v>0010</v>
      </c>
      <c r="J551" t="str">
        <f t="shared" si="43"/>
        <v>Истраживање и вредновање у образовању</v>
      </c>
      <c r="K551"/>
    </row>
    <row r="552" spans="1:11" ht="15" x14ac:dyDescent="0.25">
      <c r="A552" s="21"/>
      <c r="B552" s="21"/>
      <c r="C552" s="19" t="s">
        <v>33</v>
      </c>
      <c r="D552" s="20" t="s">
        <v>1206</v>
      </c>
      <c r="E552" s="46" t="s">
        <v>485</v>
      </c>
      <c r="F552" t="str">
        <f t="shared" si="44"/>
        <v>2001-0011</v>
      </c>
      <c r="G552" t="str">
        <f t="shared" si="40"/>
        <v>2001</v>
      </c>
      <c r="H552" t="str">
        <f t="shared" si="41"/>
        <v>Уређење, надзор и развој свих нивоа образовног система</v>
      </c>
      <c r="I552" t="str">
        <f t="shared" si="42"/>
        <v>0011</v>
      </c>
      <c r="J552" t="str">
        <f t="shared" si="43"/>
        <v>Унапређивање квалитета образовања и васпитања</v>
      </c>
      <c r="K552"/>
    </row>
    <row r="553" spans="1:11" ht="15" x14ac:dyDescent="0.25">
      <c r="A553" s="21"/>
      <c r="B553" s="21"/>
      <c r="C553" s="19" t="s">
        <v>235</v>
      </c>
      <c r="D553" s="20" t="s">
        <v>1207</v>
      </c>
      <c r="E553" s="46" t="s">
        <v>485</v>
      </c>
      <c r="F553" t="str">
        <f t="shared" si="44"/>
        <v>2001-0012</v>
      </c>
      <c r="G553" t="str">
        <f t="shared" si="40"/>
        <v>2001</v>
      </c>
      <c r="H553" t="str">
        <f t="shared" si="41"/>
        <v>Уређење, надзор и развој свих нивоа образовног система</v>
      </c>
      <c r="I553" t="str">
        <f t="shared" si="42"/>
        <v>0012</v>
      </c>
      <c r="J553" t="str">
        <f t="shared" si="43"/>
        <v>Повећање доступности образовања и васпитања, превенција осипања и дискриминације</v>
      </c>
      <c r="K553"/>
    </row>
    <row r="554" spans="1:11" ht="15" x14ac:dyDescent="0.25">
      <c r="A554" s="21"/>
      <c r="B554" s="21"/>
      <c r="C554" s="19" t="s">
        <v>317</v>
      </c>
      <c r="D554" s="20" t="s">
        <v>1208</v>
      </c>
      <c r="E554" s="46" t="s">
        <v>485</v>
      </c>
      <c r="F554" t="str">
        <f t="shared" si="44"/>
        <v>2001-0013</v>
      </c>
      <c r="G554" t="str">
        <f t="shared" si="40"/>
        <v>2001</v>
      </c>
      <c r="H554" t="str">
        <f t="shared" si="41"/>
        <v>Уређење, надзор и развој свих нивоа образовног система</v>
      </c>
      <c r="I554" t="str">
        <f t="shared" si="42"/>
        <v>0013</v>
      </c>
      <c r="J554" t="str">
        <f t="shared" si="43"/>
        <v>Подршка интеграцији у европски образовни простор</v>
      </c>
      <c r="K554"/>
    </row>
    <row r="555" spans="1:11" ht="15" x14ac:dyDescent="0.25">
      <c r="A555" s="21"/>
      <c r="B555" s="21"/>
      <c r="C555" s="19" t="s">
        <v>358</v>
      </c>
      <c r="D555" s="20" t="s">
        <v>1211</v>
      </c>
      <c r="E555" s="46" t="s">
        <v>485</v>
      </c>
      <c r="F555" t="str">
        <f t="shared" si="44"/>
        <v>2001-0014</v>
      </c>
      <c r="G555" t="str">
        <f t="shared" si="40"/>
        <v>2001</v>
      </c>
      <c r="H555" t="str">
        <f t="shared" si="41"/>
        <v>Уређење, надзор и развој свих нивоа образовног система</v>
      </c>
      <c r="I555" t="str">
        <f t="shared" si="42"/>
        <v>0014</v>
      </c>
      <c r="J555" t="str">
        <f t="shared" si="43"/>
        <v>Техничка подршка завршном испиту и спровођење уписа у средње школе</v>
      </c>
      <c r="K555"/>
    </row>
    <row r="556" spans="1:11" ht="15" x14ac:dyDescent="0.25">
      <c r="A556" s="21"/>
      <c r="B556" s="21"/>
      <c r="C556" s="19" t="s">
        <v>143</v>
      </c>
      <c r="D556" s="20" t="s">
        <v>1213</v>
      </c>
      <c r="E556" s="46" t="s">
        <v>485</v>
      </c>
      <c r="F556" t="str">
        <f t="shared" si="44"/>
        <v>2001-4004</v>
      </c>
      <c r="G556" t="str">
        <f t="shared" si="40"/>
        <v>2001</v>
      </c>
      <c r="H556" t="str">
        <f t="shared" si="41"/>
        <v>Уређење, надзор и развој свих нивоа образовног система</v>
      </c>
      <c r="I556" t="str">
        <f t="shared" si="42"/>
        <v>4004</v>
      </c>
      <c r="J556" t="str">
        <f t="shared" si="43"/>
        <v>Унапређивање језичких компентенција у школама у Републици Србији</v>
      </c>
      <c r="K556"/>
    </row>
    <row r="557" spans="1:11" ht="15" x14ac:dyDescent="0.25">
      <c r="A557" s="21"/>
      <c r="B557" s="21"/>
      <c r="C557" s="19" t="s">
        <v>179</v>
      </c>
      <c r="D557" s="20" t="s">
        <v>794</v>
      </c>
      <c r="E557" s="46" t="s">
        <v>485</v>
      </c>
      <c r="F557" t="str">
        <f t="shared" si="44"/>
        <v>2001-4005</v>
      </c>
      <c r="G557" t="str">
        <f t="shared" si="40"/>
        <v>2001</v>
      </c>
      <c r="H557" t="str">
        <f t="shared" si="41"/>
        <v>Уређење, надзор и развој свих нивоа образовног система</v>
      </c>
      <c r="I557" t="str">
        <f t="shared" si="42"/>
        <v>4005</v>
      </c>
      <c r="J557" t="str">
        <f t="shared" si="43"/>
        <v>Реализација међународних истраживања у образовању</v>
      </c>
      <c r="K557"/>
    </row>
    <row r="558" spans="1:11" ht="15" x14ac:dyDescent="0.25">
      <c r="A558" s="21"/>
      <c r="B558" s="21"/>
      <c r="C558" s="19" t="s">
        <v>190</v>
      </c>
      <c r="D558" s="20" t="s">
        <v>536</v>
      </c>
      <c r="E558" s="46" t="s">
        <v>485</v>
      </c>
      <c r="F558" t="str">
        <f t="shared" si="44"/>
        <v>2001-4007</v>
      </c>
      <c r="G558" t="str">
        <f t="shared" si="40"/>
        <v>2001</v>
      </c>
      <c r="H558" t="str">
        <f t="shared" si="41"/>
        <v>Уређење, надзор и развој свих нивоа образовног система</v>
      </c>
      <c r="I558" t="str">
        <f t="shared" si="42"/>
        <v>4007</v>
      </c>
      <c r="J558" t="str">
        <f t="shared" si="43"/>
        <v>ИПА 2011 - Подршка развоју људског капитала и истраживању</v>
      </c>
      <c r="K558"/>
    </row>
    <row r="559" spans="1:11" ht="15" x14ac:dyDescent="0.25">
      <c r="A559" s="21"/>
      <c r="B559" s="21"/>
      <c r="C559" s="19" t="s">
        <v>198</v>
      </c>
      <c r="D559" s="20" t="s">
        <v>1205</v>
      </c>
      <c r="E559" s="46" t="s">
        <v>485</v>
      </c>
      <c r="F559" t="str">
        <f t="shared" si="44"/>
        <v>2001-4008</v>
      </c>
      <c r="G559" t="str">
        <f t="shared" si="40"/>
        <v>2001</v>
      </c>
      <c r="H559" t="str">
        <f t="shared" si="41"/>
        <v>Уређење, надзор и развој свих нивоа образовног система</v>
      </c>
      <c r="I559" t="str">
        <f t="shared" si="42"/>
        <v>4008</v>
      </c>
      <c r="J559" t="str">
        <f t="shared" si="43"/>
        <v>Развој информационих капацитета Министарства</v>
      </c>
      <c r="K559"/>
    </row>
    <row r="560" spans="1:11" ht="15" x14ac:dyDescent="0.25">
      <c r="A560" s="21"/>
      <c r="B560" s="21"/>
      <c r="C560" s="19" t="s">
        <v>201</v>
      </c>
      <c r="D560" s="20" t="s">
        <v>1209</v>
      </c>
      <c r="E560" s="46" t="s">
        <v>485</v>
      </c>
      <c r="F560" t="str">
        <f t="shared" si="44"/>
        <v>2001-4009</v>
      </c>
      <c r="G560" t="str">
        <f t="shared" si="40"/>
        <v>2001</v>
      </c>
      <c r="H560" t="str">
        <f t="shared" si="41"/>
        <v>Уређење, надзор и развој свих нивоа образовног система</v>
      </c>
      <c r="I560" t="str">
        <f t="shared" si="42"/>
        <v>4009</v>
      </c>
      <c r="J560" t="str">
        <f t="shared" si="43"/>
        <v>Развој регионалних образовних политика</v>
      </c>
      <c r="K560"/>
    </row>
    <row r="561" spans="1:11" ht="15" x14ac:dyDescent="0.25">
      <c r="A561" s="21"/>
      <c r="B561" s="21"/>
      <c r="C561" s="19" t="s">
        <v>1180</v>
      </c>
      <c r="D561" s="20" t="s">
        <v>1210</v>
      </c>
      <c r="E561" s="46" t="s">
        <v>485</v>
      </c>
      <c r="F561" t="str">
        <f t="shared" si="44"/>
        <v>2001-4010</v>
      </c>
      <c r="G561" t="str">
        <f t="shared" si="40"/>
        <v>2001</v>
      </c>
      <c r="H561" t="str">
        <f t="shared" si="41"/>
        <v>Уређење, надзор и развој свих нивоа образовног система</v>
      </c>
      <c r="I561" t="str">
        <f t="shared" si="42"/>
        <v>4010</v>
      </c>
      <c r="J561" t="str">
        <f t="shared" si="43"/>
        <v>Развој оквира квалификација Републике Србије</v>
      </c>
      <c r="K561"/>
    </row>
    <row r="562" spans="1:11" ht="15" x14ac:dyDescent="0.25">
      <c r="A562" s="21"/>
      <c r="B562" s="21"/>
      <c r="C562" s="19" t="s">
        <v>1081</v>
      </c>
      <c r="D562" s="20" t="s">
        <v>1212</v>
      </c>
      <c r="E562" s="46" t="s">
        <v>485</v>
      </c>
      <c r="F562" t="str">
        <f t="shared" si="44"/>
        <v>2001-4011</v>
      </c>
      <c r="G562" t="str">
        <f t="shared" si="40"/>
        <v>2001</v>
      </c>
      <c r="H562" t="str">
        <f t="shared" si="41"/>
        <v>Уређење, надзор и развој свих нивоа образовног система</v>
      </c>
      <c r="I562" t="str">
        <f t="shared" si="42"/>
        <v>4011</v>
      </c>
      <c r="J562" t="str">
        <f t="shared" si="43"/>
        <v>Подршка пројектима од значаја за образовање</v>
      </c>
      <c r="K562"/>
    </row>
    <row r="563" spans="1:11" ht="15" x14ac:dyDescent="0.25">
      <c r="A563" s="21"/>
      <c r="B563" s="21"/>
      <c r="C563" s="19" t="s">
        <v>916</v>
      </c>
      <c r="D563" s="20" t="s">
        <v>917</v>
      </c>
      <c r="E563" s="46" t="s">
        <v>485</v>
      </c>
      <c r="F563" t="str">
        <f t="shared" si="44"/>
        <v>2001-7030</v>
      </c>
      <c r="G563" t="str">
        <f t="shared" si="40"/>
        <v>2001</v>
      </c>
      <c r="H563" t="str">
        <f t="shared" si="41"/>
        <v>Уређење, надзор и развој свих нивоа образовног система</v>
      </c>
      <c r="I563" t="str">
        <f t="shared" si="42"/>
        <v>7030</v>
      </c>
      <c r="J563" t="str">
        <f t="shared" si="43"/>
        <v>ИПА 2013 - Подршка европским интеграцијама и припрема пројеката за 2014 - 2020</v>
      </c>
      <c r="K563"/>
    </row>
    <row r="564" spans="1:11" ht="15" x14ac:dyDescent="0.25">
      <c r="A564" s="21"/>
      <c r="B564" s="21"/>
      <c r="C564" s="19" t="s">
        <v>1185</v>
      </c>
      <c r="D564" s="20" t="s">
        <v>1186</v>
      </c>
      <c r="E564" s="46" t="s">
        <v>485</v>
      </c>
      <c r="F564" t="str">
        <f t="shared" si="44"/>
        <v>2001-7024</v>
      </c>
      <c r="G564" t="str">
        <f t="shared" si="40"/>
        <v>2001</v>
      </c>
      <c r="H564" t="str">
        <f t="shared" si="41"/>
        <v>Уређење, надзор и развој свих нивоа образовног система</v>
      </c>
      <c r="I564" t="str">
        <f t="shared" si="42"/>
        <v>7024</v>
      </c>
      <c r="J564" t="str">
        <f t="shared" si="43"/>
        <v>ИПА 2014 - Сектор подршке запошљавању младих и активној инклузији</v>
      </c>
      <c r="K564"/>
    </row>
    <row r="565" spans="1:11" ht="15" x14ac:dyDescent="0.25">
      <c r="A565" s="21"/>
      <c r="B565" s="21"/>
      <c r="C565" s="19" t="s">
        <v>1215</v>
      </c>
      <c r="D565" s="20" t="s">
        <v>1216</v>
      </c>
      <c r="E565" s="46" t="s">
        <v>485</v>
      </c>
      <c r="F565" t="str">
        <f t="shared" si="44"/>
        <v>2001-7025</v>
      </c>
      <c r="G565" t="str">
        <f t="shared" si="40"/>
        <v>2001</v>
      </c>
      <c r="H565" t="str">
        <f t="shared" si="41"/>
        <v>Уређење, надзор и развој свих нивоа образовног система</v>
      </c>
      <c r="I565" t="str">
        <f t="shared" si="42"/>
        <v>7025</v>
      </c>
      <c r="J565" t="str">
        <f t="shared" si="43"/>
        <v>ИПА 2014 - Сектор целоживотног учења</v>
      </c>
      <c r="K565"/>
    </row>
    <row r="566" spans="1:11" ht="15" x14ac:dyDescent="0.25">
      <c r="A566" s="19" t="s">
        <v>784</v>
      </c>
      <c r="B566" s="19" t="s">
        <v>785</v>
      </c>
      <c r="C566" s="19" t="s">
        <v>12</v>
      </c>
      <c r="D566" s="20" t="s">
        <v>786</v>
      </c>
      <c r="E566" s="46" t="s">
        <v>784</v>
      </c>
      <c r="F566" t="str">
        <f t="shared" si="44"/>
        <v>2002-0001</v>
      </c>
      <c r="G566" t="str">
        <f t="shared" si="40"/>
        <v>2002</v>
      </c>
      <c r="H566" t="str">
        <f t="shared" si="41"/>
        <v>Предшколско васпитање</v>
      </c>
      <c r="I566" t="str">
        <f t="shared" si="42"/>
        <v>0001</v>
      </c>
      <c r="J566" t="str">
        <f t="shared" si="43"/>
        <v>Подршка реализацији четворочасовног припремног предшколског програма</v>
      </c>
      <c r="K566"/>
    </row>
    <row r="567" spans="1:11" ht="15" x14ac:dyDescent="0.25">
      <c r="A567" s="19" t="s">
        <v>789</v>
      </c>
      <c r="B567" s="19" t="s">
        <v>790</v>
      </c>
      <c r="C567" s="19" t="s">
        <v>12</v>
      </c>
      <c r="D567" s="20" t="s">
        <v>813</v>
      </c>
      <c r="E567" s="46" t="s">
        <v>789</v>
      </c>
      <c r="F567" t="str">
        <f t="shared" si="44"/>
        <v>2003-0001</v>
      </c>
      <c r="G567" t="str">
        <f t="shared" si="40"/>
        <v>2003</v>
      </c>
      <c r="H567" t="str">
        <f t="shared" si="41"/>
        <v>Основно образовање</v>
      </c>
      <c r="I567" t="str">
        <f t="shared" si="42"/>
        <v>0001</v>
      </c>
      <c r="J567" t="str">
        <f t="shared" si="43"/>
        <v>Реализација делатности основног образовања</v>
      </c>
      <c r="K567"/>
    </row>
    <row r="568" spans="1:11" ht="15" x14ac:dyDescent="0.25">
      <c r="A568" s="21"/>
      <c r="B568" s="21"/>
      <c r="C568" s="19" t="s">
        <v>78</v>
      </c>
      <c r="D568" s="20" t="s">
        <v>791</v>
      </c>
      <c r="E568" s="46" t="s">
        <v>789</v>
      </c>
      <c r="F568" t="str">
        <f t="shared" si="44"/>
        <v>2003-0003</v>
      </c>
      <c r="G568" t="str">
        <f t="shared" si="40"/>
        <v>2003</v>
      </c>
      <c r="H568" t="str">
        <f t="shared" si="41"/>
        <v>Основно образовање</v>
      </c>
      <c r="I568" t="str">
        <f t="shared" si="42"/>
        <v>0003</v>
      </c>
      <c r="J568" t="str">
        <f t="shared" si="43"/>
        <v>Допунска школа у иностранству</v>
      </c>
      <c r="K568"/>
    </row>
    <row r="569" spans="1:11" ht="15" x14ac:dyDescent="0.25">
      <c r="A569" s="21"/>
      <c r="B569" s="21"/>
      <c r="C569" s="19" t="s">
        <v>99</v>
      </c>
      <c r="D569" s="20" t="s">
        <v>792</v>
      </c>
      <c r="E569" s="46" t="s">
        <v>789</v>
      </c>
      <c r="F569" t="str">
        <f t="shared" si="44"/>
        <v>2003-0004</v>
      </c>
      <c r="G569" t="str">
        <f t="shared" si="40"/>
        <v>2003</v>
      </c>
      <c r="H569" t="str">
        <f t="shared" si="41"/>
        <v>Основно образовање</v>
      </c>
      <c r="I569" t="str">
        <f t="shared" si="42"/>
        <v>0004</v>
      </c>
      <c r="J569" t="str">
        <f t="shared" si="43"/>
        <v>Такмичење ученика основних школа</v>
      </c>
      <c r="K569"/>
    </row>
    <row r="570" spans="1:11" ht="15" x14ac:dyDescent="0.25">
      <c r="A570" s="21"/>
      <c r="B570" s="21"/>
      <c r="C570" s="19" t="s">
        <v>39</v>
      </c>
      <c r="D570" s="20" t="s">
        <v>793</v>
      </c>
      <c r="E570" s="46" t="s">
        <v>789</v>
      </c>
      <c r="F570" t="str">
        <f t="shared" si="44"/>
        <v>2003-0006</v>
      </c>
      <c r="G570" t="str">
        <f t="shared" si="40"/>
        <v>2003</v>
      </c>
      <c r="H570" t="str">
        <f t="shared" si="41"/>
        <v>Основно образовање</v>
      </c>
      <c r="I570" t="str">
        <f t="shared" si="42"/>
        <v>0006</v>
      </c>
      <c r="J570" t="str">
        <f t="shared" si="43"/>
        <v>Модернизација инфраструктуре основних школа</v>
      </c>
      <c r="K570"/>
    </row>
    <row r="571" spans="1:11" ht="15" x14ac:dyDescent="0.25">
      <c r="A571" s="21"/>
      <c r="B571" s="21"/>
      <c r="C571" s="19" t="s">
        <v>20</v>
      </c>
      <c r="D571" s="20" t="s">
        <v>795</v>
      </c>
      <c r="E571" s="46" t="s">
        <v>789</v>
      </c>
      <c r="F571" t="str">
        <f t="shared" si="44"/>
        <v>2003-0007</v>
      </c>
      <c r="G571" t="str">
        <f t="shared" si="40"/>
        <v>2003</v>
      </c>
      <c r="H571" t="str">
        <f t="shared" si="41"/>
        <v>Основно образовање</v>
      </c>
      <c r="I571" t="str">
        <f t="shared" si="42"/>
        <v>0007</v>
      </c>
      <c r="J571" t="str">
        <f t="shared" si="43"/>
        <v>Подршка реализацији процеса наставе у основним школама на територији АП Косово и Метохија</v>
      </c>
      <c r="K571"/>
    </row>
    <row r="572" spans="1:11" ht="15" x14ac:dyDescent="0.25">
      <c r="A572" s="21"/>
      <c r="B572" s="21"/>
      <c r="C572" s="19" t="s">
        <v>122</v>
      </c>
      <c r="D572" s="20" t="s">
        <v>796</v>
      </c>
      <c r="E572" s="46" t="s">
        <v>789</v>
      </c>
      <c r="F572" t="str">
        <f t="shared" si="44"/>
        <v>2003-4001</v>
      </c>
      <c r="G572" t="str">
        <f t="shared" si="40"/>
        <v>2003</v>
      </c>
      <c r="H572" t="str">
        <f t="shared" si="41"/>
        <v>Основно образовање</v>
      </c>
      <c r="I572" t="str">
        <f t="shared" si="42"/>
        <v>4001</v>
      </c>
      <c r="J572" t="str">
        <f t="shared" si="43"/>
        <v>Набавка наставних средстава за ученике, полазнике и установе</v>
      </c>
      <c r="K572"/>
    </row>
    <row r="573" spans="1:11" ht="15" x14ac:dyDescent="0.25">
      <c r="A573" s="21"/>
      <c r="B573" s="21"/>
      <c r="C573" s="19" t="s">
        <v>113</v>
      </c>
      <c r="D573" s="20" t="s">
        <v>157</v>
      </c>
      <c r="E573" s="46" t="s">
        <v>789</v>
      </c>
      <c r="F573" t="str">
        <f t="shared" si="44"/>
        <v>2003-7010</v>
      </c>
      <c r="G573" t="str">
        <f t="shared" si="40"/>
        <v>2003</v>
      </c>
      <c r="H573" t="str">
        <f t="shared" si="41"/>
        <v>Основно образовање</v>
      </c>
      <c r="I573" t="str">
        <f t="shared" si="42"/>
        <v>7010</v>
      </c>
      <c r="J573" t="str">
        <f t="shared" si="43"/>
        <v>ИПА Подршка за учешће у програмима ЕУ</v>
      </c>
      <c r="K573"/>
    </row>
    <row r="574" spans="1:11" ht="15" x14ac:dyDescent="0.25">
      <c r="A574" s="19" t="s">
        <v>798</v>
      </c>
      <c r="B574" s="19" t="s">
        <v>799</v>
      </c>
      <c r="C574" s="19" t="s">
        <v>12</v>
      </c>
      <c r="D574" s="20" t="s">
        <v>800</v>
      </c>
      <c r="E574" s="46" t="s">
        <v>798</v>
      </c>
      <c r="F574" t="str">
        <f t="shared" si="44"/>
        <v>2004-0001</v>
      </c>
      <c r="G574" t="str">
        <f t="shared" si="40"/>
        <v>2004</v>
      </c>
      <c r="H574" t="str">
        <f t="shared" si="41"/>
        <v>Средње образовање</v>
      </c>
      <c r="I574" t="str">
        <f t="shared" si="42"/>
        <v>0001</v>
      </c>
      <c r="J574" t="str">
        <f t="shared" si="43"/>
        <v>Реализација делатности средњег образовања и образовања одраслих</v>
      </c>
      <c r="K574"/>
    </row>
    <row r="575" spans="1:11" ht="15" x14ac:dyDescent="0.25">
      <c r="A575" s="21"/>
      <c r="B575" s="21"/>
      <c r="C575" s="19" t="s">
        <v>78</v>
      </c>
      <c r="D575" s="20" t="s">
        <v>803</v>
      </c>
      <c r="E575" s="46" t="s">
        <v>798</v>
      </c>
      <c r="F575" t="str">
        <f t="shared" si="44"/>
        <v>2004-0003</v>
      </c>
      <c r="G575" t="str">
        <f t="shared" si="40"/>
        <v>2004</v>
      </c>
      <c r="H575" t="str">
        <f t="shared" si="41"/>
        <v>Средње образовање</v>
      </c>
      <c r="I575" t="str">
        <f t="shared" si="42"/>
        <v>0003</v>
      </c>
      <c r="J575" t="str">
        <f t="shared" si="43"/>
        <v>Подршка раду школа од посебног интереса за Републику Србију</v>
      </c>
      <c r="K575"/>
    </row>
    <row r="576" spans="1:11" ht="15" x14ac:dyDescent="0.25">
      <c r="A576" s="21"/>
      <c r="B576" s="21"/>
      <c r="C576" s="19" t="s">
        <v>99</v>
      </c>
      <c r="D576" s="20" t="s">
        <v>806</v>
      </c>
      <c r="E576" s="46" t="s">
        <v>798</v>
      </c>
      <c r="F576" t="str">
        <f t="shared" si="44"/>
        <v>2004-0004</v>
      </c>
      <c r="G576" t="str">
        <f t="shared" si="40"/>
        <v>2004</v>
      </c>
      <c r="H576" t="str">
        <f t="shared" si="41"/>
        <v>Средње образовање</v>
      </c>
      <c r="I576" t="str">
        <f t="shared" si="42"/>
        <v>0004</v>
      </c>
      <c r="J576" t="str">
        <f t="shared" si="43"/>
        <v>Такмичење ученика средњих школа</v>
      </c>
      <c r="K576"/>
    </row>
    <row r="577" spans="1:11" ht="15" x14ac:dyDescent="0.25">
      <c r="A577" s="21"/>
      <c r="B577" s="21"/>
      <c r="C577" s="19" t="s">
        <v>101</v>
      </c>
      <c r="D577" s="20" t="s">
        <v>807</v>
      </c>
      <c r="E577" s="46" t="s">
        <v>798</v>
      </c>
      <c r="F577" t="str">
        <f t="shared" si="44"/>
        <v>2004-0005</v>
      </c>
      <c r="G577" t="str">
        <f t="shared" si="40"/>
        <v>2004</v>
      </c>
      <c r="H577" t="str">
        <f t="shared" si="41"/>
        <v>Средње образовање</v>
      </c>
      <c r="I577" t="str">
        <f t="shared" si="42"/>
        <v>0005</v>
      </c>
      <c r="J577" t="str">
        <f t="shared" si="43"/>
        <v>Рад са талентованим и даровитим ученицима</v>
      </c>
      <c r="K577"/>
    </row>
    <row r="578" spans="1:11" ht="15" x14ac:dyDescent="0.25">
      <c r="A578" s="21"/>
      <c r="B578" s="21"/>
      <c r="C578" s="19" t="s">
        <v>39</v>
      </c>
      <c r="D578" s="20" t="s">
        <v>808</v>
      </c>
      <c r="E578" s="46" t="s">
        <v>798</v>
      </c>
      <c r="F578" t="str">
        <f t="shared" si="44"/>
        <v>2004-0006</v>
      </c>
      <c r="G578" t="str">
        <f t="shared" ref="G578:G641" si="45">IF(A578&gt;0,A578,G577)</f>
        <v>2004</v>
      </c>
      <c r="H578" t="str">
        <f t="shared" ref="H578:H641" si="46">IF(B578&gt;0,B578,H577)</f>
        <v>Средње образовање</v>
      </c>
      <c r="I578" t="str">
        <f t="shared" ref="I578:I641" si="47">IF(C578&gt;0,C578,I577)</f>
        <v>0006</v>
      </c>
      <c r="J578" t="str">
        <f t="shared" ref="J578:J641" si="48">IF(D578&gt;0,D578,J577)</f>
        <v>Модернизација инфраструктуре средњих школа</v>
      </c>
      <c r="K578"/>
    </row>
    <row r="579" spans="1:11" ht="15" x14ac:dyDescent="0.25">
      <c r="A579" s="21"/>
      <c r="B579" s="21"/>
      <c r="C579" s="19" t="s">
        <v>55</v>
      </c>
      <c r="D579" s="20" t="s">
        <v>809</v>
      </c>
      <c r="E579" s="46" t="s">
        <v>798</v>
      </c>
      <c r="F579" t="str">
        <f t="shared" ref="F579:F642" si="49">+CONCATENATE(G579,"-",I579)</f>
        <v>2004-0008</v>
      </c>
      <c r="G579" t="str">
        <f t="shared" si="45"/>
        <v>2004</v>
      </c>
      <c r="H579" t="str">
        <f t="shared" si="46"/>
        <v>Средње образовање</v>
      </c>
      <c r="I579" t="str">
        <f t="shared" si="47"/>
        <v>0008</v>
      </c>
      <c r="J579" t="str">
        <f t="shared" si="48"/>
        <v>Подршка реализацији процеса наставе у средњим школама на територији АП Косово и Метохија</v>
      </c>
      <c r="K579"/>
    </row>
    <row r="580" spans="1:11" ht="15" x14ac:dyDescent="0.25">
      <c r="A580" s="21"/>
      <c r="B580" s="21"/>
      <c r="C580" s="19" t="s">
        <v>122</v>
      </c>
      <c r="D580" s="20" t="s">
        <v>1214</v>
      </c>
      <c r="E580" s="46" t="s">
        <v>798</v>
      </c>
      <c r="F580" t="str">
        <f t="shared" si="49"/>
        <v>2004-4001</v>
      </c>
      <c r="G580" t="str">
        <f t="shared" si="45"/>
        <v>2004</v>
      </c>
      <c r="H580" t="str">
        <f t="shared" si="46"/>
        <v>Средње образовање</v>
      </c>
      <c r="I580" t="str">
        <f t="shared" si="47"/>
        <v>4001</v>
      </c>
      <c r="J580" t="str">
        <f t="shared" si="48"/>
        <v>Оптимизација мреже средњих школа</v>
      </c>
      <c r="K580"/>
    </row>
    <row r="581" spans="1:11" ht="15" x14ac:dyDescent="0.25">
      <c r="A581" s="19" t="s">
        <v>780</v>
      </c>
      <c r="B581" s="19" t="s">
        <v>781</v>
      </c>
      <c r="C581" s="19" t="s">
        <v>78</v>
      </c>
      <c r="D581" s="20" t="s">
        <v>782</v>
      </c>
      <c r="E581" s="46" t="s">
        <v>780</v>
      </c>
      <c r="F581" t="str">
        <f t="shared" si="49"/>
        <v>2005-0003</v>
      </c>
      <c r="G581" t="str">
        <f t="shared" si="45"/>
        <v>2005</v>
      </c>
      <c r="H581" t="str">
        <f t="shared" si="46"/>
        <v>Високо образовање</v>
      </c>
      <c r="I581" t="str">
        <f t="shared" si="47"/>
        <v>0003</v>
      </c>
      <c r="J581" t="str">
        <f t="shared" si="48"/>
        <v>Модернизација инфраструктуре установа високог образовања</v>
      </c>
      <c r="K581"/>
    </row>
    <row r="582" spans="1:11" ht="15" x14ac:dyDescent="0.25">
      <c r="A582" s="21"/>
      <c r="B582" s="21"/>
      <c r="C582" s="19" t="s">
        <v>99</v>
      </c>
      <c r="D582" s="20" t="s">
        <v>1192</v>
      </c>
      <c r="E582" s="46" t="s">
        <v>780</v>
      </c>
      <c r="F582" t="str">
        <f t="shared" si="49"/>
        <v>2005-0004</v>
      </c>
      <c r="G582" t="str">
        <f t="shared" si="45"/>
        <v>2005</v>
      </c>
      <c r="H582" t="str">
        <f t="shared" si="46"/>
        <v>Високо образовање</v>
      </c>
      <c r="I582" t="str">
        <f t="shared" si="47"/>
        <v>0004</v>
      </c>
      <c r="J582" t="str">
        <f t="shared" si="48"/>
        <v>Подршка раду Универзитета у Београду</v>
      </c>
      <c r="K582"/>
    </row>
    <row r="583" spans="1:11" ht="15" x14ac:dyDescent="0.25">
      <c r="A583" s="21"/>
      <c r="B583" s="21"/>
      <c r="C583" s="19" t="s">
        <v>101</v>
      </c>
      <c r="D583" s="20" t="s">
        <v>1193</v>
      </c>
      <c r="E583" s="46" t="s">
        <v>780</v>
      </c>
      <c r="F583" t="str">
        <f t="shared" si="49"/>
        <v>2005-0005</v>
      </c>
      <c r="G583" t="str">
        <f t="shared" si="45"/>
        <v>2005</v>
      </c>
      <c r="H583" t="str">
        <f t="shared" si="46"/>
        <v>Високо образовање</v>
      </c>
      <c r="I583" t="str">
        <f t="shared" si="47"/>
        <v>0005</v>
      </c>
      <c r="J583" t="str">
        <f t="shared" si="48"/>
        <v>Подршка раду Универзитета у Новом Саду</v>
      </c>
      <c r="K583"/>
    </row>
    <row r="584" spans="1:11" ht="15" x14ac:dyDescent="0.25">
      <c r="A584" s="21"/>
      <c r="B584" s="21"/>
      <c r="C584" s="19" t="s">
        <v>39</v>
      </c>
      <c r="D584" s="20" t="s">
        <v>1194</v>
      </c>
      <c r="E584" s="46" t="s">
        <v>780</v>
      </c>
      <c r="F584" t="str">
        <f t="shared" si="49"/>
        <v>2005-0006</v>
      </c>
      <c r="G584" t="str">
        <f t="shared" si="45"/>
        <v>2005</v>
      </c>
      <c r="H584" t="str">
        <f t="shared" si="46"/>
        <v>Високо образовање</v>
      </c>
      <c r="I584" t="str">
        <f t="shared" si="47"/>
        <v>0006</v>
      </c>
      <c r="J584" t="str">
        <f t="shared" si="48"/>
        <v>Подршка раду Универзитета у Крагујевцу</v>
      </c>
      <c r="K584"/>
    </row>
    <row r="585" spans="1:11" ht="15" x14ac:dyDescent="0.25">
      <c r="A585" s="21"/>
      <c r="B585" s="21"/>
      <c r="C585" s="19" t="s">
        <v>20</v>
      </c>
      <c r="D585" s="20" t="s">
        <v>1195</v>
      </c>
      <c r="E585" s="46" t="s">
        <v>780</v>
      </c>
      <c r="F585" t="str">
        <f t="shared" si="49"/>
        <v>2005-0007</v>
      </c>
      <c r="G585" t="str">
        <f t="shared" si="45"/>
        <v>2005</v>
      </c>
      <c r="H585" t="str">
        <f t="shared" si="46"/>
        <v>Високо образовање</v>
      </c>
      <c r="I585" t="str">
        <f t="shared" si="47"/>
        <v>0007</v>
      </c>
      <c r="J585" t="str">
        <f t="shared" si="48"/>
        <v>Подршка раду Универзитета у Нишу</v>
      </c>
      <c r="K585"/>
    </row>
    <row r="586" spans="1:11" ht="15" x14ac:dyDescent="0.25">
      <c r="A586" s="21"/>
      <c r="B586" s="21"/>
      <c r="C586" s="19" t="s">
        <v>55</v>
      </c>
      <c r="D586" s="20" t="s">
        <v>1196</v>
      </c>
      <c r="E586" s="46" t="s">
        <v>780</v>
      </c>
      <c r="F586" t="str">
        <f t="shared" si="49"/>
        <v>2005-0008</v>
      </c>
      <c r="G586" t="str">
        <f t="shared" si="45"/>
        <v>2005</v>
      </c>
      <c r="H586" t="str">
        <f t="shared" si="46"/>
        <v>Високо образовање</v>
      </c>
      <c r="I586" t="str">
        <f t="shared" si="47"/>
        <v>0008</v>
      </c>
      <c r="J586" t="str">
        <f t="shared" si="48"/>
        <v>Подршка раду Универзитета у Приштини са привременим седиштем у Косовској Митровици</v>
      </c>
      <c r="K586"/>
    </row>
    <row r="587" spans="1:11" ht="15" x14ac:dyDescent="0.25">
      <c r="A587" s="21"/>
      <c r="B587" s="21"/>
      <c r="C587" s="19" t="s">
        <v>90</v>
      </c>
      <c r="D587" s="20" t="s">
        <v>1197</v>
      </c>
      <c r="E587" s="46" t="s">
        <v>780</v>
      </c>
      <c r="F587" t="str">
        <f t="shared" si="49"/>
        <v>2005-0009</v>
      </c>
      <c r="G587" t="str">
        <f t="shared" si="45"/>
        <v>2005</v>
      </c>
      <c r="H587" t="str">
        <f t="shared" si="46"/>
        <v>Високо образовање</v>
      </c>
      <c r="I587" t="str">
        <f t="shared" si="47"/>
        <v>0009</v>
      </c>
      <c r="J587" t="str">
        <f t="shared" si="48"/>
        <v>Подршка раду Државног универзитета у Новом Пазару</v>
      </c>
      <c r="K587"/>
    </row>
    <row r="588" spans="1:11" ht="15" x14ac:dyDescent="0.25">
      <c r="A588" s="21"/>
      <c r="B588" s="21"/>
      <c r="C588" s="19" t="s">
        <v>151</v>
      </c>
      <c r="D588" s="20" t="s">
        <v>1198</v>
      </c>
      <c r="E588" s="46" t="s">
        <v>780</v>
      </c>
      <c r="F588" t="str">
        <f t="shared" si="49"/>
        <v>2005-0010</v>
      </c>
      <c r="G588" t="str">
        <f t="shared" si="45"/>
        <v>2005</v>
      </c>
      <c r="H588" t="str">
        <f t="shared" si="46"/>
        <v>Високо образовање</v>
      </c>
      <c r="I588" t="str">
        <f t="shared" si="47"/>
        <v>0010</v>
      </c>
      <c r="J588" t="str">
        <f t="shared" si="48"/>
        <v>Подршка раду Универзитета уметности</v>
      </c>
      <c r="K588"/>
    </row>
    <row r="589" spans="1:11" ht="15" x14ac:dyDescent="0.25">
      <c r="A589" s="21"/>
      <c r="B589" s="21"/>
      <c r="C589" s="19" t="s">
        <v>33</v>
      </c>
      <c r="D589" s="20" t="s">
        <v>1199</v>
      </c>
      <c r="E589" s="46" t="s">
        <v>780</v>
      </c>
      <c r="F589" t="str">
        <f t="shared" si="49"/>
        <v>2005-0011</v>
      </c>
      <c r="G589" t="str">
        <f t="shared" si="45"/>
        <v>2005</v>
      </c>
      <c r="H589" t="str">
        <f t="shared" si="46"/>
        <v>Високо образовање</v>
      </c>
      <c r="I589" t="str">
        <f t="shared" si="47"/>
        <v>0011</v>
      </c>
      <c r="J589" t="str">
        <f t="shared" si="48"/>
        <v>Подршка раду високих школа</v>
      </c>
      <c r="K589"/>
    </row>
    <row r="590" spans="1:11" ht="15" x14ac:dyDescent="0.25">
      <c r="A590" s="21"/>
      <c r="B590" s="21"/>
      <c r="C590" s="19" t="s">
        <v>235</v>
      </c>
      <c r="D590" s="20" t="s">
        <v>1201</v>
      </c>
      <c r="E590" s="46" t="s">
        <v>780</v>
      </c>
      <c r="F590" t="str">
        <f t="shared" si="49"/>
        <v>2005-0012</v>
      </c>
      <c r="G590" t="str">
        <f t="shared" si="45"/>
        <v>2005</v>
      </c>
      <c r="H590" t="str">
        <f t="shared" si="46"/>
        <v>Високо образовање</v>
      </c>
      <c r="I590" t="str">
        <f t="shared" si="47"/>
        <v>0012</v>
      </c>
      <c r="J590" t="str">
        <f t="shared" si="48"/>
        <v>Подршка отворености високог образовања</v>
      </c>
      <c r="K590"/>
    </row>
    <row r="591" spans="1:11" ht="15" x14ac:dyDescent="0.25">
      <c r="A591" s="21"/>
      <c r="B591" s="21"/>
      <c r="C591" s="19" t="s">
        <v>143</v>
      </c>
      <c r="D591" s="20" t="s">
        <v>1202</v>
      </c>
      <c r="E591" s="46" t="s">
        <v>780</v>
      </c>
      <c r="F591" t="str">
        <f t="shared" si="49"/>
        <v>2005-4004</v>
      </c>
      <c r="G591" t="str">
        <f t="shared" si="45"/>
        <v>2005</v>
      </c>
      <c r="H591" t="str">
        <f t="shared" si="46"/>
        <v>Високо образовање</v>
      </c>
      <c r="I591" t="str">
        <f t="shared" si="47"/>
        <v>4004</v>
      </c>
      <c r="J591" t="str">
        <f t="shared" si="48"/>
        <v>Подршка научноистраживачкој компоненти докторских студија</v>
      </c>
      <c r="K591"/>
    </row>
    <row r="592" spans="1:11" ht="15" x14ac:dyDescent="0.25">
      <c r="A592" s="19" t="s">
        <v>754</v>
      </c>
      <c r="B592" s="19" t="s">
        <v>755</v>
      </c>
      <c r="C592" s="19" t="s">
        <v>12</v>
      </c>
      <c r="D592" s="20" t="s">
        <v>756</v>
      </c>
      <c r="E592" s="46" t="s">
        <v>754</v>
      </c>
      <c r="F592" t="str">
        <f t="shared" si="49"/>
        <v>2007-0001</v>
      </c>
      <c r="G592" t="str">
        <f t="shared" si="45"/>
        <v>2007</v>
      </c>
      <c r="H592" t="str">
        <f t="shared" si="46"/>
        <v>Подршка у образовању ученика и студената</v>
      </c>
      <c r="I592" t="str">
        <f t="shared" si="47"/>
        <v>0001</v>
      </c>
      <c r="J592" t="str">
        <f t="shared" si="48"/>
        <v>Систем установа ученичког стандарда</v>
      </c>
      <c r="K592"/>
    </row>
    <row r="593" spans="1:11" ht="15" x14ac:dyDescent="0.25">
      <c r="A593" s="21"/>
      <c r="B593" s="21"/>
      <c r="C593" s="19" t="s">
        <v>41</v>
      </c>
      <c r="D593" s="20" t="s">
        <v>759</v>
      </c>
      <c r="E593" s="46" t="s">
        <v>754</v>
      </c>
      <c r="F593" t="str">
        <f t="shared" si="49"/>
        <v>2007-0002</v>
      </c>
      <c r="G593" t="str">
        <f t="shared" si="45"/>
        <v>2007</v>
      </c>
      <c r="H593" t="str">
        <f t="shared" si="46"/>
        <v>Подршка у образовању ученика и студената</v>
      </c>
      <c r="I593" t="str">
        <f t="shared" si="47"/>
        <v>0002</v>
      </c>
      <c r="J593" t="str">
        <f t="shared" si="48"/>
        <v>Модернизација инфраструктуре установа ученичког стандарда</v>
      </c>
      <c r="K593"/>
    </row>
    <row r="594" spans="1:11" ht="15" x14ac:dyDescent="0.25">
      <c r="A594" s="21"/>
      <c r="B594" s="21"/>
      <c r="C594" s="19" t="s">
        <v>78</v>
      </c>
      <c r="D594" s="20" t="s">
        <v>760</v>
      </c>
      <c r="E594" s="46" t="s">
        <v>754</v>
      </c>
      <c r="F594" t="str">
        <f t="shared" si="49"/>
        <v>2007-0003</v>
      </c>
      <c r="G594" t="str">
        <f t="shared" si="45"/>
        <v>2007</v>
      </c>
      <c r="H594" t="str">
        <f t="shared" si="46"/>
        <v>Подршка у образовању ученика и студената</v>
      </c>
      <c r="I594" t="str">
        <f t="shared" si="47"/>
        <v>0003</v>
      </c>
      <c r="J594" t="str">
        <f t="shared" si="48"/>
        <v>Индивидуална помоћ ученицима</v>
      </c>
      <c r="K594"/>
    </row>
    <row r="595" spans="1:11" ht="15" x14ac:dyDescent="0.25">
      <c r="A595" s="21"/>
      <c r="B595" s="21"/>
      <c r="C595" s="19" t="s">
        <v>99</v>
      </c>
      <c r="D595" s="20" t="s">
        <v>763</v>
      </c>
      <c r="E595" s="46" t="s">
        <v>754</v>
      </c>
      <c r="F595" t="str">
        <f t="shared" si="49"/>
        <v>2007-0004</v>
      </c>
      <c r="G595" t="str">
        <f t="shared" si="45"/>
        <v>2007</v>
      </c>
      <c r="H595" t="str">
        <f t="shared" si="46"/>
        <v>Подршка у образовању ученика и студената</v>
      </c>
      <c r="I595" t="str">
        <f t="shared" si="47"/>
        <v>0004</v>
      </c>
      <c r="J595" t="str">
        <f t="shared" si="48"/>
        <v>Систем установа студентског стандарда</v>
      </c>
      <c r="K595"/>
    </row>
    <row r="596" spans="1:11" ht="15" x14ac:dyDescent="0.25">
      <c r="A596" s="21"/>
      <c r="B596" s="21"/>
      <c r="C596" s="19" t="s">
        <v>101</v>
      </c>
      <c r="D596" s="20" t="s">
        <v>769</v>
      </c>
      <c r="E596" s="46" t="s">
        <v>754</v>
      </c>
      <c r="F596" t="str">
        <f t="shared" si="49"/>
        <v>2007-0005</v>
      </c>
      <c r="G596" t="str">
        <f t="shared" si="45"/>
        <v>2007</v>
      </c>
      <c r="H596" t="str">
        <f t="shared" si="46"/>
        <v>Подршка у образовању ученика и студената</v>
      </c>
      <c r="I596" t="str">
        <f t="shared" si="47"/>
        <v>0005</v>
      </c>
      <c r="J596" t="str">
        <f t="shared" si="48"/>
        <v>Модернизација инфраструктуре установа студентског стандарда</v>
      </c>
      <c r="K596"/>
    </row>
    <row r="597" spans="1:11" ht="15" x14ac:dyDescent="0.25">
      <c r="A597" s="21"/>
      <c r="B597" s="21"/>
      <c r="C597" s="19" t="s">
        <v>39</v>
      </c>
      <c r="D597" s="20" t="s">
        <v>772</v>
      </c>
      <c r="E597" s="46" t="s">
        <v>754</v>
      </c>
      <c r="F597" t="str">
        <f t="shared" si="49"/>
        <v>2007-0006</v>
      </c>
      <c r="G597" t="str">
        <f t="shared" si="45"/>
        <v>2007</v>
      </c>
      <c r="H597" t="str">
        <f t="shared" si="46"/>
        <v>Подршка у образовању ученика и студената</v>
      </c>
      <c r="I597" t="str">
        <f t="shared" si="47"/>
        <v>0006</v>
      </c>
      <c r="J597" t="str">
        <f t="shared" si="48"/>
        <v>Индивидуална помоћ студентима</v>
      </c>
      <c r="K597"/>
    </row>
    <row r="598" spans="1:11" ht="15" x14ac:dyDescent="0.25">
      <c r="A598" s="21"/>
      <c r="B598" s="21"/>
      <c r="C598" s="19" t="s">
        <v>20</v>
      </c>
      <c r="D598" s="20" t="s">
        <v>776</v>
      </c>
      <c r="E598" s="46" t="s">
        <v>754</v>
      </c>
      <c r="F598" t="str">
        <f t="shared" si="49"/>
        <v>2007-0007</v>
      </c>
      <c r="G598" t="str">
        <f t="shared" si="45"/>
        <v>2007</v>
      </c>
      <c r="H598" t="str">
        <f t="shared" si="46"/>
        <v>Подршка у образовању ученика и студената</v>
      </c>
      <c r="I598" t="str">
        <f t="shared" si="47"/>
        <v>0007</v>
      </c>
      <c r="J598" t="str">
        <f t="shared" si="48"/>
        <v>Унапређење студентског стваралаштва</v>
      </c>
      <c r="K598"/>
    </row>
    <row r="599" spans="1:11" ht="15" x14ac:dyDescent="0.25">
      <c r="A599" s="19" t="s">
        <v>587</v>
      </c>
      <c r="B599" s="19" t="s">
        <v>38</v>
      </c>
      <c r="C599" s="19" t="s">
        <v>12</v>
      </c>
      <c r="D599" s="20" t="s">
        <v>833</v>
      </c>
      <c r="E599" s="46" t="s">
        <v>587</v>
      </c>
      <c r="F599" t="str">
        <f t="shared" si="49"/>
        <v>2101-0001</v>
      </c>
      <c r="G599" t="str">
        <f t="shared" si="45"/>
        <v>2101</v>
      </c>
      <c r="H599" t="str">
        <f t="shared" si="46"/>
        <v>Политички систем</v>
      </c>
      <c r="I599" t="str">
        <f t="shared" si="47"/>
        <v>0001</v>
      </c>
      <c r="J599" t="str">
        <f t="shared" si="48"/>
        <v>Вршење посланичке функције</v>
      </c>
      <c r="K599"/>
    </row>
    <row r="600" spans="1:11" ht="15" x14ac:dyDescent="0.25">
      <c r="A600" s="21"/>
      <c r="B600" s="21"/>
      <c r="C600" s="19" t="s">
        <v>41</v>
      </c>
      <c r="D600" s="20" t="s">
        <v>835</v>
      </c>
      <c r="E600" s="46" t="s">
        <v>587</v>
      </c>
      <c r="F600" t="str">
        <f t="shared" si="49"/>
        <v>2101-0002</v>
      </c>
      <c r="G600" t="str">
        <f t="shared" si="45"/>
        <v>2101</v>
      </c>
      <c r="H600" t="str">
        <f t="shared" si="46"/>
        <v>Политички систем</v>
      </c>
      <c r="I600" t="str">
        <f t="shared" si="47"/>
        <v>0002</v>
      </c>
      <c r="J600" t="str">
        <f t="shared" si="48"/>
        <v>Подршка раду Републичке изборне комисије </v>
      </c>
      <c r="K600"/>
    </row>
    <row r="601" spans="1:11" ht="15" x14ac:dyDescent="0.25">
      <c r="A601" s="21"/>
      <c r="B601" s="21"/>
      <c r="C601" s="19" t="s">
        <v>78</v>
      </c>
      <c r="D601" s="20" t="s">
        <v>836</v>
      </c>
      <c r="E601" s="46" t="s">
        <v>587</v>
      </c>
      <c r="F601" t="str">
        <f t="shared" si="49"/>
        <v>2101-0003</v>
      </c>
      <c r="G601" t="str">
        <f t="shared" si="45"/>
        <v>2101</v>
      </c>
      <c r="H601" t="str">
        <f t="shared" si="46"/>
        <v>Политички систем</v>
      </c>
      <c r="I601" t="str">
        <f t="shared" si="47"/>
        <v>0003</v>
      </c>
      <c r="J601" t="str">
        <f t="shared" si="48"/>
        <v>Стручна и административно – техничка подршка раду посланика</v>
      </c>
      <c r="K601"/>
    </row>
    <row r="602" spans="1:11" ht="15" x14ac:dyDescent="0.25">
      <c r="A602" s="21"/>
      <c r="B602" s="21"/>
      <c r="C602" s="19" t="s">
        <v>99</v>
      </c>
      <c r="D602" s="20" t="s">
        <v>588</v>
      </c>
      <c r="E602" s="46" t="s">
        <v>587</v>
      </c>
      <c r="F602" t="str">
        <f t="shared" si="49"/>
        <v>2101-0004</v>
      </c>
      <c r="G602" t="str">
        <f t="shared" si="45"/>
        <v>2101</v>
      </c>
      <c r="H602" t="str">
        <f t="shared" si="46"/>
        <v>Политички систем</v>
      </c>
      <c r="I602" t="str">
        <f t="shared" si="47"/>
        <v>0004</v>
      </c>
      <c r="J602" t="str">
        <f t="shared" si="48"/>
        <v>Обављање стручних и других послова у циљу остваривања функције Председника Републике</v>
      </c>
      <c r="K602"/>
    </row>
    <row r="603" spans="1:11" ht="15" x14ac:dyDescent="0.25">
      <c r="A603" s="21"/>
      <c r="B603" s="21"/>
      <c r="C603" s="19" t="s">
        <v>101</v>
      </c>
      <c r="D603" s="20" t="s">
        <v>1143</v>
      </c>
      <c r="E603" s="46" t="s">
        <v>587</v>
      </c>
      <c r="F603" t="str">
        <f t="shared" si="49"/>
        <v>2101-0005</v>
      </c>
      <c r="G603" t="str">
        <f t="shared" si="45"/>
        <v>2101</v>
      </c>
      <c r="H603" t="str">
        <f t="shared" si="46"/>
        <v>Политички систем</v>
      </c>
      <c r="I603" t="str">
        <f t="shared" si="47"/>
        <v>0005</v>
      </c>
      <c r="J603" t="str">
        <f t="shared" si="48"/>
        <v>Финансирање редовног рада политичких субјеката</v>
      </c>
      <c r="K603"/>
    </row>
    <row r="604" spans="1:11" ht="15" x14ac:dyDescent="0.25">
      <c r="A604" s="19" t="s">
        <v>36</v>
      </c>
      <c r="B604" s="19" t="s">
        <v>37</v>
      </c>
      <c r="C604" s="19" t="s">
        <v>12</v>
      </c>
      <c r="D604" s="20" t="s">
        <v>418</v>
      </c>
      <c r="E604" s="46" t="s">
        <v>36</v>
      </c>
      <c r="F604" t="str">
        <f t="shared" si="49"/>
        <v>2102-0001</v>
      </c>
      <c r="G604" t="str">
        <f t="shared" si="45"/>
        <v>2102</v>
      </c>
      <c r="H604" t="str">
        <f t="shared" si="46"/>
        <v>Подршка раду Владе</v>
      </c>
      <c r="I604" t="str">
        <f t="shared" si="47"/>
        <v>0001</v>
      </c>
      <c r="J604" t="str">
        <f t="shared" si="48"/>
        <v>Стручни и оперативни послови кабинета председника Владе</v>
      </c>
      <c r="K604"/>
    </row>
    <row r="605" spans="1:11" ht="15" x14ac:dyDescent="0.25">
      <c r="A605" s="21"/>
      <c r="B605" s="21"/>
      <c r="C605" s="19" t="s">
        <v>41</v>
      </c>
      <c r="D605" s="20" t="s">
        <v>63</v>
      </c>
      <c r="E605" s="46" t="s">
        <v>36</v>
      </c>
      <c r="F605" t="str">
        <f t="shared" si="49"/>
        <v>2102-0002</v>
      </c>
      <c r="G605" t="str">
        <f t="shared" si="45"/>
        <v>2102</v>
      </c>
      <c r="H605" t="str">
        <f t="shared" si="46"/>
        <v>Подршка раду Владе</v>
      </c>
      <c r="I605" t="str">
        <f t="shared" si="47"/>
        <v>0002</v>
      </c>
      <c r="J605" t="str">
        <f t="shared" si="48"/>
        <v>Стручни и оперативни послови кабинета првог потпредседника Владе и министра спољних послова</v>
      </c>
      <c r="K605"/>
    </row>
    <row r="606" spans="1:11" ht="15" x14ac:dyDescent="0.25">
      <c r="A606" s="21"/>
      <c r="B606" s="21"/>
      <c r="C606" s="19" t="s">
        <v>78</v>
      </c>
      <c r="D606" s="20" t="s">
        <v>193</v>
      </c>
      <c r="E606" s="46" t="s">
        <v>36</v>
      </c>
      <c r="F606" t="str">
        <f t="shared" si="49"/>
        <v>2102-0003</v>
      </c>
      <c r="G606" t="str">
        <f t="shared" si="45"/>
        <v>2102</v>
      </c>
      <c r="H606" t="str">
        <f t="shared" si="46"/>
        <v>Подршка раду Владе</v>
      </c>
      <c r="I606" t="str">
        <f t="shared" si="47"/>
        <v>0003</v>
      </c>
      <c r="J606" t="str">
        <f t="shared" si="48"/>
        <v>Стручни и оперативни послови кабинета потпредседника владе и министра државне управе и локалне самоуправе</v>
      </c>
      <c r="K606"/>
    </row>
    <row r="607" spans="1:11" ht="15" x14ac:dyDescent="0.25">
      <c r="A607" s="21"/>
      <c r="B607" s="21"/>
      <c r="C607" s="19" t="s">
        <v>99</v>
      </c>
      <c r="D607" s="20" t="s">
        <v>539</v>
      </c>
      <c r="E607" s="46" t="s">
        <v>36</v>
      </c>
      <c r="F607" t="str">
        <f t="shared" si="49"/>
        <v>2102-0004</v>
      </c>
      <c r="G607" t="str">
        <f t="shared" si="45"/>
        <v>2102</v>
      </c>
      <c r="H607" t="str">
        <f t="shared" si="46"/>
        <v>Подршка раду Владе</v>
      </c>
      <c r="I607" t="str">
        <f t="shared" si="47"/>
        <v>0004</v>
      </c>
      <c r="J607" t="str">
        <f t="shared" si="48"/>
        <v>Стручни и оперативни послови кабинета потпредседника владе и министра грађевинарства, саобраћаја и инфраструктуре</v>
      </c>
      <c r="K607"/>
    </row>
    <row r="608" spans="1:11" ht="15" x14ac:dyDescent="0.25">
      <c r="A608" s="21"/>
      <c r="B608" s="21"/>
      <c r="C608" s="19" t="s">
        <v>101</v>
      </c>
      <c r="D608" s="20" t="s">
        <v>1252</v>
      </c>
      <c r="E608" s="46" t="s">
        <v>36</v>
      </c>
      <c r="F608" t="str">
        <f t="shared" si="49"/>
        <v>2102-0005</v>
      </c>
      <c r="G608" t="str">
        <f t="shared" si="45"/>
        <v>2102</v>
      </c>
      <c r="H608" t="str">
        <f t="shared" si="46"/>
        <v>Подршка раду Владе</v>
      </c>
      <c r="I608" t="str">
        <f t="shared" si="47"/>
        <v>0005</v>
      </c>
      <c r="J608" t="str">
        <f t="shared" si="48"/>
        <v>Стручни и оперативни послови кабинета потпредседника владе и министра трговине, туризма и телекомуникација</v>
      </c>
      <c r="K608"/>
    </row>
    <row r="609" spans="1:11" ht="15" x14ac:dyDescent="0.25">
      <c r="A609" s="21"/>
      <c r="B609" s="21"/>
      <c r="C609" s="19" t="s">
        <v>39</v>
      </c>
      <c r="D609" s="20" t="s">
        <v>40</v>
      </c>
      <c r="E609" s="46" t="s">
        <v>36</v>
      </c>
      <c r="F609" t="str">
        <f t="shared" si="49"/>
        <v>2102-0006</v>
      </c>
      <c r="G609" t="str">
        <f t="shared" si="45"/>
        <v>2102</v>
      </c>
      <c r="H609" t="str">
        <f t="shared" si="46"/>
        <v>Подршка раду Владе</v>
      </c>
      <c r="I609" t="str">
        <f t="shared" si="47"/>
        <v>0006</v>
      </c>
      <c r="J609" t="str">
        <f t="shared" si="48"/>
        <v>Стручни и оперативни послови кабинета  министра без портфеља задуженог за европске интеграције</v>
      </c>
      <c r="K609"/>
    </row>
    <row r="610" spans="1:11" ht="15" x14ac:dyDescent="0.25">
      <c r="A610" s="21"/>
      <c r="B610" s="21"/>
      <c r="C610" s="19" t="s">
        <v>20</v>
      </c>
      <c r="D610" s="20" t="s">
        <v>521</v>
      </c>
      <c r="E610" s="46" t="s">
        <v>36</v>
      </c>
      <c r="F610" t="str">
        <f t="shared" si="49"/>
        <v>2102-0007</v>
      </c>
      <c r="G610" t="str">
        <f t="shared" si="45"/>
        <v>2102</v>
      </c>
      <c r="H610" t="str">
        <f t="shared" si="46"/>
        <v>Подршка раду Владе</v>
      </c>
      <c r="I610" t="str">
        <f t="shared" si="47"/>
        <v>0007</v>
      </c>
      <c r="J610" t="str">
        <f t="shared" si="48"/>
        <v>Стручни и оперативни послови кабинета министра без портфеља задуженог за ванредне ситуације</v>
      </c>
      <c r="K610"/>
    </row>
    <row r="611" spans="1:11" ht="15" x14ac:dyDescent="0.25">
      <c r="A611" s="21"/>
      <c r="B611" s="21"/>
      <c r="C611" s="19" t="s">
        <v>55</v>
      </c>
      <c r="D611" s="20" t="s">
        <v>241</v>
      </c>
      <c r="E611" s="46" t="s">
        <v>36</v>
      </c>
      <c r="F611" t="str">
        <f t="shared" si="49"/>
        <v>2102-0008</v>
      </c>
      <c r="G611" t="str">
        <f t="shared" si="45"/>
        <v>2102</v>
      </c>
      <c r="H611" t="str">
        <f t="shared" si="46"/>
        <v>Подршка раду Владе</v>
      </c>
      <c r="I611" t="str">
        <f t="shared" si="47"/>
        <v>0008</v>
      </c>
      <c r="J611" t="str">
        <f t="shared" si="48"/>
        <v>Стручни и оперативни послови Генералног секретаријата Владе</v>
      </c>
      <c r="K611"/>
    </row>
    <row r="612" spans="1:11" ht="15" x14ac:dyDescent="0.25">
      <c r="A612" s="21"/>
      <c r="B612" s="21"/>
      <c r="C612" s="19" t="s">
        <v>33</v>
      </c>
      <c r="D612" s="20" t="s">
        <v>233</v>
      </c>
      <c r="E612" s="46" t="s">
        <v>36</v>
      </c>
      <c r="F612" t="str">
        <f t="shared" si="49"/>
        <v>2102-0011</v>
      </c>
      <c r="G612" t="str">
        <f t="shared" si="45"/>
        <v>2102</v>
      </c>
      <c r="H612" t="str">
        <f t="shared" si="46"/>
        <v>Подршка раду Владе</v>
      </c>
      <c r="I612" t="str">
        <f t="shared" si="47"/>
        <v>0011</v>
      </c>
      <c r="J612" t="str">
        <f t="shared" si="48"/>
        <v>Летачка оператива</v>
      </c>
      <c r="K612"/>
    </row>
    <row r="613" spans="1:11" ht="15" x14ac:dyDescent="0.25">
      <c r="A613" s="21"/>
      <c r="B613" s="21"/>
      <c r="C613" s="19" t="s">
        <v>235</v>
      </c>
      <c r="D613" s="20" t="s">
        <v>236</v>
      </c>
      <c r="E613" s="46" t="s">
        <v>36</v>
      </c>
      <c r="F613" t="str">
        <f t="shared" si="49"/>
        <v>2102-0012</v>
      </c>
      <c r="G613" t="str">
        <f t="shared" si="45"/>
        <v>2102</v>
      </c>
      <c r="H613" t="str">
        <f t="shared" si="46"/>
        <v>Подршка раду Владе</v>
      </c>
      <c r="I613" t="str">
        <f t="shared" si="47"/>
        <v>0012</v>
      </c>
      <c r="J613" t="str">
        <f t="shared" si="48"/>
        <v>Техничка оператива</v>
      </c>
      <c r="K613"/>
    </row>
    <row r="614" spans="1:11" ht="15" x14ac:dyDescent="0.25">
      <c r="A614" s="21"/>
      <c r="B614" s="21"/>
      <c r="C614" s="19" t="s">
        <v>317</v>
      </c>
      <c r="D614" s="20" t="s">
        <v>621</v>
      </c>
      <c r="E614" s="46" t="s">
        <v>36</v>
      </c>
      <c r="F614" t="str">
        <f t="shared" si="49"/>
        <v>2102-0013</v>
      </c>
      <c r="G614" t="str">
        <f t="shared" si="45"/>
        <v>2102</v>
      </c>
      <c r="H614" t="str">
        <f t="shared" si="46"/>
        <v>Подршка раду Владе</v>
      </c>
      <c r="I614" t="str">
        <f t="shared" si="47"/>
        <v>0013</v>
      </c>
      <c r="J614" t="str">
        <f t="shared" si="48"/>
        <v>Пловидбеност ваздухоплова</v>
      </c>
      <c r="K614"/>
    </row>
    <row r="615" spans="1:11" ht="15" x14ac:dyDescent="0.25">
      <c r="A615" s="21"/>
      <c r="B615" s="21"/>
      <c r="C615" s="19" t="s">
        <v>358</v>
      </c>
      <c r="D615" s="20" t="s">
        <v>840</v>
      </c>
      <c r="E615" s="46" t="s">
        <v>36</v>
      </c>
      <c r="F615" t="str">
        <f t="shared" si="49"/>
        <v>2102-0014</v>
      </c>
      <c r="G615" t="str">
        <f t="shared" si="45"/>
        <v>2102</v>
      </c>
      <c r="H615" t="str">
        <f t="shared" si="46"/>
        <v>Подршка раду Владе</v>
      </c>
      <c r="I615" t="str">
        <f t="shared" si="47"/>
        <v>0014</v>
      </c>
      <c r="J615" t="str">
        <f t="shared" si="48"/>
        <v>Стручни и административни послови у преговарачком процесу са привременим институцијама самоуправе у Приштини</v>
      </c>
      <c r="K615"/>
    </row>
    <row r="616" spans="1:11" ht="15" x14ac:dyDescent="0.25">
      <c r="A616" s="21"/>
      <c r="B616" s="21"/>
      <c r="C616" s="19" t="s">
        <v>643</v>
      </c>
      <c r="D616" s="20" t="s">
        <v>1040</v>
      </c>
      <c r="E616" s="46" t="s">
        <v>36</v>
      </c>
      <c r="F616" t="str">
        <f t="shared" si="49"/>
        <v>2102-0015</v>
      </c>
      <c r="G616" t="str">
        <f t="shared" si="45"/>
        <v>2102</v>
      </c>
      <c r="H616" t="str">
        <f t="shared" si="46"/>
        <v>Подршка раду Владе</v>
      </c>
      <c r="I616" t="str">
        <f t="shared" si="47"/>
        <v>0015</v>
      </c>
      <c r="J616" t="str">
        <f t="shared" si="48"/>
        <v>Преговарачки тим за вођење преговора о приступању Републике Србије Европској унији</v>
      </c>
      <c r="K616"/>
    </row>
    <row r="617" spans="1:11" ht="15" x14ac:dyDescent="0.25">
      <c r="A617" s="21"/>
      <c r="B617" s="21"/>
      <c r="C617" s="19" t="s">
        <v>655</v>
      </c>
      <c r="D617" s="20" t="s">
        <v>1100</v>
      </c>
      <c r="E617" s="46" t="s">
        <v>36</v>
      </c>
      <c r="F617" t="str">
        <f t="shared" si="49"/>
        <v>2102-0016</v>
      </c>
      <c r="G617" t="str">
        <f t="shared" si="45"/>
        <v>2102</v>
      </c>
      <c r="H617" t="str">
        <f t="shared" si="46"/>
        <v>Подршка раду Владе</v>
      </c>
      <c r="I617" t="str">
        <f t="shared" si="47"/>
        <v>0016</v>
      </c>
      <c r="J617" t="str">
        <f t="shared" si="48"/>
        <v>Медијско праћење рада Владе</v>
      </c>
      <c r="K617"/>
    </row>
    <row r="618" spans="1:11" ht="15" x14ac:dyDescent="0.25">
      <c r="A618" s="21"/>
      <c r="B618" s="21"/>
      <c r="C618" s="19" t="s">
        <v>122</v>
      </c>
      <c r="D618" s="20" t="s">
        <v>622</v>
      </c>
      <c r="E618" s="46" t="s">
        <v>36</v>
      </c>
      <c r="F618" t="str">
        <f t="shared" si="49"/>
        <v>2102-4001</v>
      </c>
      <c r="G618" t="str">
        <f t="shared" si="45"/>
        <v>2102</v>
      </c>
      <c r="H618" t="str">
        <f t="shared" si="46"/>
        <v>Подршка раду Владе</v>
      </c>
      <c r="I618" t="str">
        <f t="shared" si="47"/>
        <v>4001</v>
      </c>
      <c r="J618" t="str">
        <f t="shared" si="48"/>
        <v>Изградња хангара и пратећих објеката</v>
      </c>
      <c r="K618"/>
    </row>
    <row r="619" spans="1:11" ht="15" x14ac:dyDescent="0.25">
      <c r="A619" s="21"/>
      <c r="B619" s="21"/>
      <c r="C619" s="19" t="s">
        <v>107</v>
      </c>
      <c r="D619" s="20" t="s">
        <v>1041</v>
      </c>
      <c r="E619" s="46" t="s">
        <v>36</v>
      </c>
      <c r="F619" t="str">
        <f t="shared" si="49"/>
        <v>2102-4002</v>
      </c>
      <c r="G619" t="str">
        <f t="shared" si="45"/>
        <v>2102</v>
      </c>
      <c r="H619" t="str">
        <f t="shared" si="46"/>
        <v>Подршка раду Владе</v>
      </c>
      <c r="I619" t="str">
        <f t="shared" si="47"/>
        <v>4002</v>
      </c>
      <c r="J619" t="str">
        <f t="shared" si="48"/>
        <v>Контрибуција Републике Србије према УНДП Србија</v>
      </c>
      <c r="K619"/>
    </row>
    <row r="620" spans="1:11" ht="15" x14ac:dyDescent="0.25">
      <c r="A620" s="19" t="s">
        <v>541</v>
      </c>
      <c r="B620" s="19" t="s">
        <v>542</v>
      </c>
      <c r="C620" s="19" t="s">
        <v>12</v>
      </c>
      <c r="D620" s="20" t="s">
        <v>590</v>
      </c>
      <c r="E620" s="46" t="s">
        <v>541</v>
      </c>
      <c r="F620" t="str">
        <f t="shared" si="49"/>
        <v>2201-0001</v>
      </c>
      <c r="G620" t="str">
        <f t="shared" si="45"/>
        <v>2201</v>
      </c>
      <c r="H620" t="str">
        <f t="shared" si="46"/>
        <v>Управљање јавним дугом</v>
      </c>
      <c r="I620" t="str">
        <f t="shared" si="47"/>
        <v>0001</v>
      </c>
      <c r="J620" t="str">
        <f t="shared" si="48"/>
        <v>Сервисирање домаћег јавног дуга</v>
      </c>
      <c r="K620"/>
    </row>
    <row r="621" spans="1:11" ht="15" x14ac:dyDescent="0.25">
      <c r="A621" s="21"/>
      <c r="B621" s="21"/>
      <c r="C621" s="19" t="s">
        <v>41</v>
      </c>
      <c r="D621" s="20" t="s">
        <v>592</v>
      </c>
      <c r="E621" s="46" t="s">
        <v>541</v>
      </c>
      <c r="F621" t="str">
        <f t="shared" si="49"/>
        <v>2201-0002</v>
      </c>
      <c r="G621" t="str">
        <f t="shared" si="45"/>
        <v>2201</v>
      </c>
      <c r="H621" t="str">
        <f t="shared" si="46"/>
        <v>Управљање јавним дугом</v>
      </c>
      <c r="I621" t="str">
        <f t="shared" si="47"/>
        <v>0002</v>
      </c>
      <c r="J621" t="str">
        <f t="shared" si="48"/>
        <v>Сервисирање спољног јавног дуга</v>
      </c>
      <c r="K621"/>
    </row>
    <row r="622" spans="1:11" ht="15" x14ac:dyDescent="0.25">
      <c r="A622" s="21"/>
      <c r="B622" s="21"/>
      <c r="C622" s="19" t="s">
        <v>78</v>
      </c>
      <c r="D622" s="20" t="s">
        <v>593</v>
      </c>
      <c r="E622" s="46" t="s">
        <v>541</v>
      </c>
      <c r="F622" t="str">
        <f t="shared" si="49"/>
        <v>2201-0003</v>
      </c>
      <c r="G622" t="str">
        <f t="shared" si="45"/>
        <v>2201</v>
      </c>
      <c r="H622" t="str">
        <f t="shared" si="46"/>
        <v>Управљање јавним дугом</v>
      </c>
      <c r="I622" t="str">
        <f t="shared" si="47"/>
        <v>0003</v>
      </c>
      <c r="J622" t="str">
        <f t="shared" si="48"/>
        <v>Плаћање по гаранцијама</v>
      </c>
      <c r="K622"/>
    </row>
    <row r="623" spans="1:11" ht="15" x14ac:dyDescent="0.25">
      <c r="A623" s="21"/>
      <c r="B623" s="21"/>
      <c r="C623" s="19" t="s">
        <v>99</v>
      </c>
      <c r="D623" s="20" t="s">
        <v>596</v>
      </c>
      <c r="E623" s="46" t="s">
        <v>541</v>
      </c>
      <c r="F623" t="str">
        <f t="shared" si="49"/>
        <v>2201-0004</v>
      </c>
      <c r="G623" t="str">
        <f t="shared" si="45"/>
        <v>2201</v>
      </c>
      <c r="H623" t="str">
        <f t="shared" si="46"/>
        <v>Управљање јавним дугом</v>
      </c>
      <c r="I623" t="str">
        <f t="shared" si="47"/>
        <v>0004</v>
      </c>
      <c r="J623" t="str">
        <f t="shared" si="48"/>
        <v>Задуживање емитовањем државних хартија од вредности</v>
      </c>
      <c r="K623"/>
    </row>
    <row r="624" spans="1:11" ht="15" x14ac:dyDescent="0.25">
      <c r="A624" s="21"/>
      <c r="B624" s="21"/>
      <c r="C624" s="19" t="s">
        <v>101</v>
      </c>
      <c r="D624" s="20" t="s">
        <v>338</v>
      </c>
      <c r="E624" s="46" t="s">
        <v>541</v>
      </c>
      <c r="F624" t="str">
        <f t="shared" si="49"/>
        <v>2201-0005</v>
      </c>
      <c r="G624" t="str">
        <f t="shared" si="45"/>
        <v>2201</v>
      </c>
      <c r="H624" t="str">
        <f t="shared" si="46"/>
        <v>Управљање јавним дугом</v>
      </c>
      <c r="I624" t="str">
        <f t="shared" si="47"/>
        <v>0005</v>
      </c>
      <c r="J624" t="str">
        <f t="shared" si="48"/>
        <v>Администрација и управљање</v>
      </c>
      <c r="K624"/>
    </row>
    <row r="625" spans="1:11" ht="15" x14ac:dyDescent="0.25">
      <c r="A625" s="19" t="s">
        <v>85</v>
      </c>
      <c r="B625" s="19" t="s">
        <v>86</v>
      </c>
      <c r="C625" s="19" t="s">
        <v>12</v>
      </c>
      <c r="D625" s="20" t="s">
        <v>87</v>
      </c>
      <c r="E625" s="46" t="s">
        <v>85</v>
      </c>
      <c r="F625" t="str">
        <f t="shared" si="49"/>
        <v>2301-0001</v>
      </c>
      <c r="G625" t="str">
        <f t="shared" si="45"/>
        <v>2301</v>
      </c>
      <c r="H625" t="str">
        <f t="shared" si="46"/>
        <v>Уређење, управљање и надзор финансијског и фискалног система</v>
      </c>
      <c r="I625" t="str">
        <f t="shared" si="47"/>
        <v>0001</v>
      </c>
      <c r="J625" t="str">
        <f t="shared" si="48"/>
        <v>Ревизија система спровођења програма претприступне помоћи ЕУ</v>
      </c>
      <c r="K625"/>
    </row>
    <row r="626" spans="1:11" ht="15" x14ac:dyDescent="0.25">
      <c r="A626" s="21"/>
      <c r="B626" s="21"/>
      <c r="C626" s="19" t="s">
        <v>99</v>
      </c>
      <c r="D626" s="20" t="s">
        <v>289</v>
      </c>
      <c r="E626" s="46" t="s">
        <v>85</v>
      </c>
      <c r="F626" t="str">
        <f t="shared" si="49"/>
        <v>2301-0004</v>
      </c>
      <c r="G626" t="str">
        <f t="shared" si="45"/>
        <v>2301</v>
      </c>
      <c r="H626" t="str">
        <f t="shared" si="46"/>
        <v>Уређење, управљање и надзор финансијског и фискалног система</v>
      </c>
      <c r="I626" t="str">
        <f t="shared" si="47"/>
        <v>0004</v>
      </c>
      <c r="J626" t="str">
        <f t="shared" si="48"/>
        <v>Административна подршка управљању финансијским и фискалним системом</v>
      </c>
      <c r="K626"/>
    </row>
    <row r="627" spans="1:11" ht="15" x14ac:dyDescent="0.25">
      <c r="A627" s="21"/>
      <c r="B627" s="21"/>
      <c r="C627" s="19" t="s">
        <v>55</v>
      </c>
      <c r="D627" s="20" t="s">
        <v>682</v>
      </c>
      <c r="E627" s="46" t="s">
        <v>85</v>
      </c>
      <c r="F627" t="str">
        <f t="shared" si="49"/>
        <v>2301-0008</v>
      </c>
      <c r="G627" t="str">
        <f t="shared" si="45"/>
        <v>2301</v>
      </c>
      <c r="H627" t="str">
        <f t="shared" si="46"/>
        <v>Уређење, управљање и надзор финансијског и фискалног система</v>
      </c>
      <c r="I627" t="str">
        <f t="shared" si="47"/>
        <v>0008</v>
      </c>
      <c r="J627" t="str">
        <f t="shared" si="48"/>
        <v>Трезорско пословање</v>
      </c>
      <c r="K627"/>
    </row>
    <row r="628" spans="1:11" ht="15" x14ac:dyDescent="0.25">
      <c r="A628" s="21"/>
      <c r="B628" s="21"/>
      <c r="C628" s="19" t="s">
        <v>90</v>
      </c>
      <c r="D628" s="20" t="s">
        <v>736</v>
      </c>
      <c r="E628" s="46" t="s">
        <v>85</v>
      </c>
      <c r="F628" t="str">
        <f t="shared" si="49"/>
        <v>2301-0009</v>
      </c>
      <c r="G628" t="str">
        <f t="shared" si="45"/>
        <v>2301</v>
      </c>
      <c r="H628" t="str">
        <f t="shared" si="46"/>
        <v>Уређење, управљање и надзор финансијског и фискалног система</v>
      </c>
      <c r="I628" t="str">
        <f t="shared" si="47"/>
        <v>0009</v>
      </c>
      <c r="J628" t="str">
        <f t="shared" si="48"/>
        <v>Информациона подршка трезорском пословању</v>
      </c>
      <c r="K628"/>
    </row>
    <row r="629" spans="1:11" ht="15" x14ac:dyDescent="0.25">
      <c r="A629" s="21"/>
      <c r="B629" s="21"/>
      <c r="C629" s="19" t="s">
        <v>151</v>
      </c>
      <c r="D629" s="20" t="s">
        <v>416</v>
      </c>
      <c r="E629" s="46" t="s">
        <v>85</v>
      </c>
      <c r="F629" t="str">
        <f t="shared" si="49"/>
        <v>2301-0010</v>
      </c>
      <c r="G629" t="str">
        <f t="shared" si="45"/>
        <v>2301</v>
      </c>
      <c r="H629" t="str">
        <f t="shared" si="46"/>
        <v>Уређење, управљање и надзор финансијског и фискалног система</v>
      </c>
      <c r="I629" t="str">
        <f t="shared" si="47"/>
        <v>0010</v>
      </c>
      <c r="J629" t="str">
        <f t="shared" si="48"/>
        <v>Регулација производње и промета дувана и дуванских производа</v>
      </c>
      <c r="K629"/>
    </row>
    <row r="630" spans="1:11" ht="15" x14ac:dyDescent="0.25">
      <c r="A630" s="21"/>
      <c r="B630" s="21"/>
      <c r="C630" s="19" t="s">
        <v>33</v>
      </c>
      <c r="D630" s="20" t="s">
        <v>1253</v>
      </c>
      <c r="E630" s="46" t="s">
        <v>85</v>
      </c>
      <c r="F630" t="str">
        <f t="shared" si="49"/>
        <v>2301-0011</v>
      </c>
      <c r="G630" t="str">
        <f t="shared" si="45"/>
        <v>2301</v>
      </c>
      <c r="H630" t="str">
        <f t="shared" si="46"/>
        <v>Уређење, управљање и надзор финансијског и фискалног система</v>
      </c>
      <c r="I630" t="str">
        <f t="shared" si="47"/>
        <v>0011</v>
      </c>
      <c r="J630" t="str">
        <f t="shared" si="48"/>
        <v>Спречавање и откривање прања новца и финансирање тероризма</v>
      </c>
      <c r="K630"/>
    </row>
    <row r="631" spans="1:11" ht="15" x14ac:dyDescent="0.25">
      <c r="A631" s="21"/>
      <c r="B631" s="21"/>
      <c r="C631" s="19" t="s">
        <v>235</v>
      </c>
      <c r="D631" s="20" t="s">
        <v>930</v>
      </c>
      <c r="E631" s="46" t="s">
        <v>85</v>
      </c>
      <c r="F631" t="str">
        <f t="shared" si="49"/>
        <v>2301-0012</v>
      </c>
      <c r="G631" t="str">
        <f t="shared" si="45"/>
        <v>2301</v>
      </c>
      <c r="H631" t="str">
        <f t="shared" si="46"/>
        <v>Уређење, управљање и надзор финансијског и фискалног система</v>
      </c>
      <c r="I631" t="str">
        <f t="shared" si="47"/>
        <v>0012</v>
      </c>
      <c r="J631" t="str">
        <f t="shared" si="48"/>
        <v>Макроекономске и фискалне анализе и пројекције</v>
      </c>
      <c r="K631"/>
    </row>
    <row r="632" spans="1:11" ht="15" x14ac:dyDescent="0.25">
      <c r="A632" s="21"/>
      <c r="B632" s="21"/>
      <c r="C632" s="19" t="s">
        <v>317</v>
      </c>
      <c r="D632" s="20" t="s">
        <v>1010</v>
      </c>
      <c r="E632" s="46" t="s">
        <v>85</v>
      </c>
      <c r="F632" t="str">
        <f t="shared" si="49"/>
        <v>2301-0013</v>
      </c>
      <c r="G632" t="str">
        <f t="shared" si="45"/>
        <v>2301</v>
      </c>
      <c r="H632" t="str">
        <f t="shared" si="46"/>
        <v>Уређење, управљање и надзор финансијског и фискалног система</v>
      </c>
      <c r="I632" t="str">
        <f t="shared" si="47"/>
        <v>0013</v>
      </c>
      <c r="J632" t="str">
        <f t="shared" si="48"/>
        <v>Припрема и анализа буџета</v>
      </c>
      <c r="K632"/>
    </row>
    <row r="633" spans="1:11" ht="15" x14ac:dyDescent="0.25">
      <c r="A633" s="21"/>
      <c r="B633" s="21"/>
      <c r="C633" s="19" t="s">
        <v>358</v>
      </c>
      <c r="D633" s="20" t="s">
        <v>952</v>
      </c>
      <c r="E633" s="46" t="s">
        <v>85</v>
      </c>
      <c r="F633" t="str">
        <f t="shared" si="49"/>
        <v>2301-0014</v>
      </c>
      <c r="G633" t="str">
        <f t="shared" si="45"/>
        <v>2301</v>
      </c>
      <c r="H633" t="str">
        <f t="shared" si="46"/>
        <v>Уређење, управљање и надзор финансијског и фискалног система</v>
      </c>
      <c r="I633" t="str">
        <f t="shared" si="47"/>
        <v>0014</v>
      </c>
      <c r="J633" t="str">
        <f t="shared" si="48"/>
        <v>Управљање средствима ЕУ и процес европских интеграција из надлежности Mинистарства финансија</v>
      </c>
      <c r="K633"/>
    </row>
    <row r="634" spans="1:11" ht="15" x14ac:dyDescent="0.25">
      <c r="A634" s="21"/>
      <c r="B634" s="21"/>
      <c r="C634" s="19" t="s">
        <v>122</v>
      </c>
      <c r="D634" s="20" t="s">
        <v>370</v>
      </c>
      <c r="E634" s="46" t="s">
        <v>85</v>
      </c>
      <c r="F634" t="str">
        <f t="shared" si="49"/>
        <v>2301-4001</v>
      </c>
      <c r="G634" t="str">
        <f t="shared" si="45"/>
        <v>2301</v>
      </c>
      <c r="H634" t="str">
        <f t="shared" si="46"/>
        <v>Уређење, управљање и надзор финансијског и фискалног система</v>
      </c>
      <c r="I634" t="str">
        <f t="shared" si="47"/>
        <v>4001</v>
      </c>
      <c r="J634" t="str">
        <f t="shared" si="48"/>
        <v>ИПА 2008 - Подршка увођењу децентрализованог система управљања фондовима ЕУ</v>
      </c>
      <c r="K634"/>
    </row>
    <row r="635" spans="1:11" ht="15" x14ac:dyDescent="0.25">
      <c r="A635" s="21"/>
      <c r="B635" s="21"/>
      <c r="C635" s="19" t="s">
        <v>107</v>
      </c>
      <c r="D635" s="20" t="s">
        <v>632</v>
      </c>
      <c r="E635" s="46" t="s">
        <v>85</v>
      </c>
      <c r="F635" t="str">
        <f t="shared" si="49"/>
        <v>2301-4002</v>
      </c>
      <c r="G635" t="str">
        <f t="shared" si="45"/>
        <v>2301</v>
      </c>
      <c r="H635" t="str">
        <f t="shared" si="46"/>
        <v>Уређење, управљање и надзор финансијског и фискалног система</v>
      </c>
      <c r="I635" t="str">
        <f t="shared" si="47"/>
        <v>4002</v>
      </c>
      <c r="J635" t="str">
        <f t="shared" si="48"/>
        <v>Инвестиционо улагање у зграде и објекте у саставу Управе за трезор</v>
      </c>
      <c r="K635"/>
    </row>
    <row r="636" spans="1:11" ht="15" x14ac:dyDescent="0.25">
      <c r="A636" s="21"/>
      <c r="B636" s="21"/>
      <c r="C636" s="19" t="s">
        <v>143</v>
      </c>
      <c r="D636" s="20" t="s">
        <v>173</v>
      </c>
      <c r="E636" s="46" t="s">
        <v>85</v>
      </c>
      <c r="F636" t="str">
        <f t="shared" si="49"/>
        <v>2301-4004</v>
      </c>
      <c r="G636" t="str">
        <f t="shared" si="45"/>
        <v>2301</v>
      </c>
      <c r="H636" t="str">
        <f t="shared" si="46"/>
        <v>Уређење, управљање и надзор финансијског и фискалног система</v>
      </c>
      <c r="I636" t="str">
        <f t="shared" si="47"/>
        <v>4004</v>
      </c>
      <c r="J636" t="str">
        <f t="shared" si="48"/>
        <v>ИПА програм прекограничне сарадње Мађарска- Србија</v>
      </c>
      <c r="K636"/>
    </row>
    <row r="637" spans="1:11" ht="15" x14ac:dyDescent="0.25">
      <c r="A637" s="21"/>
      <c r="B637" s="21"/>
      <c r="C637" s="19" t="s">
        <v>196</v>
      </c>
      <c r="D637" s="20" t="s">
        <v>741</v>
      </c>
      <c r="E637" s="46" t="s">
        <v>85</v>
      </c>
      <c r="F637" t="str">
        <f t="shared" si="49"/>
        <v>2301-5002</v>
      </c>
      <c r="G637" t="str">
        <f t="shared" si="45"/>
        <v>2301</v>
      </c>
      <c r="H637" t="str">
        <f t="shared" si="46"/>
        <v>Уређење, управљање и надзор финансијског и фискалног система</v>
      </c>
      <c r="I637" t="str">
        <f t="shared" si="47"/>
        <v>5002</v>
      </c>
      <c r="J637" t="str">
        <f t="shared" si="48"/>
        <v>Проширење и технолошко унапређење капацитета у циљу ефикаснијег пословања</v>
      </c>
      <c r="K637"/>
    </row>
    <row r="638" spans="1:11" ht="15" x14ac:dyDescent="0.25">
      <c r="A638" s="21"/>
      <c r="B638" s="21"/>
      <c r="C638" s="19" t="s">
        <v>281</v>
      </c>
      <c r="D638" s="20" t="s">
        <v>749</v>
      </c>
      <c r="E638" s="46" t="s">
        <v>85</v>
      </c>
      <c r="F638" t="str">
        <f t="shared" si="49"/>
        <v>2301-5005</v>
      </c>
      <c r="G638" t="str">
        <f t="shared" si="45"/>
        <v>2301</v>
      </c>
      <c r="H638" t="str">
        <f t="shared" si="46"/>
        <v>Уређење, управљање и надзор финансијског и фискалног система</v>
      </c>
      <c r="I638" t="str">
        <f t="shared" si="47"/>
        <v>5005</v>
      </c>
      <c r="J638" t="str">
        <f t="shared" si="48"/>
        <v>Унапређење аутоматизације пословних процеса</v>
      </c>
      <c r="K638"/>
    </row>
    <row r="639" spans="1:11" ht="15" x14ac:dyDescent="0.25">
      <c r="A639" s="21"/>
      <c r="B639" s="21"/>
      <c r="C639" s="19" t="s">
        <v>618</v>
      </c>
      <c r="D639" s="20" t="s">
        <v>619</v>
      </c>
      <c r="E639" s="46" t="s">
        <v>85</v>
      </c>
      <c r="F639" t="str">
        <f t="shared" si="49"/>
        <v>2301-7003</v>
      </c>
      <c r="G639" t="str">
        <f t="shared" si="45"/>
        <v>2301</v>
      </c>
      <c r="H639" t="str">
        <f t="shared" si="46"/>
        <v>Уређење, управљање и надзор финансијског и фискалног система</v>
      </c>
      <c r="I639" t="str">
        <f t="shared" si="47"/>
        <v>7003</v>
      </c>
      <c r="J639" t="str">
        <f t="shared" si="48"/>
        <v>ИПА 2013 - Реформа јавне управе</v>
      </c>
      <c r="K639"/>
    </row>
    <row r="640" spans="1:11" ht="15" x14ac:dyDescent="0.25">
      <c r="A640" s="19" t="s">
        <v>227</v>
      </c>
      <c r="B640" s="19" t="s">
        <v>228</v>
      </c>
      <c r="C640" s="19" t="s">
        <v>12</v>
      </c>
      <c r="D640" s="20" t="s">
        <v>252</v>
      </c>
      <c r="E640" s="46" t="s">
        <v>227</v>
      </c>
      <c r="F640" t="str">
        <f t="shared" si="49"/>
        <v>2302-0001</v>
      </c>
      <c r="G640" t="str">
        <f t="shared" si="45"/>
        <v>2302</v>
      </c>
      <c r="H640" t="str">
        <f t="shared" si="46"/>
        <v>Управљање пореским системом и пореском администрацијом</v>
      </c>
      <c r="I640" t="str">
        <f t="shared" si="47"/>
        <v>0001</v>
      </c>
      <c r="J640" t="str">
        <f t="shared" si="48"/>
        <v>Утврђивање, контрола и наплата пореза и осталих јавних прихода</v>
      </c>
      <c r="K640"/>
    </row>
    <row r="641" spans="1:11" ht="15" x14ac:dyDescent="0.25">
      <c r="A641" s="21"/>
      <c r="B641" s="21"/>
      <c r="C641" s="19" t="s">
        <v>41</v>
      </c>
      <c r="D641" s="20" t="s">
        <v>229</v>
      </c>
      <c r="E641" s="46" t="s">
        <v>227</v>
      </c>
      <c r="F641" t="str">
        <f t="shared" si="49"/>
        <v>2302-0002</v>
      </c>
      <c r="G641" t="str">
        <f t="shared" si="45"/>
        <v>2302</v>
      </c>
      <c r="H641" t="str">
        <f t="shared" si="46"/>
        <v>Управљање пореским системом и пореском администрацијом</v>
      </c>
      <c r="I641" t="str">
        <f t="shared" si="47"/>
        <v>0002</v>
      </c>
      <c r="J641" t="str">
        <f t="shared" si="48"/>
        <v>Подршка пореске администрације при управљању пореским системом </v>
      </c>
      <c r="K641"/>
    </row>
    <row r="642" spans="1:11" ht="15" x14ac:dyDescent="0.25">
      <c r="A642" s="21"/>
      <c r="B642" s="21"/>
      <c r="C642" s="19" t="s">
        <v>78</v>
      </c>
      <c r="D642" s="20" t="s">
        <v>400</v>
      </c>
      <c r="E642" s="46" t="s">
        <v>227</v>
      </c>
      <c r="F642" t="str">
        <f t="shared" si="49"/>
        <v>2302-0003</v>
      </c>
      <c r="G642" t="str">
        <f t="shared" ref="G642:G705" si="50">IF(A642&gt;0,A642,G641)</f>
        <v>2302</v>
      </c>
      <c r="H642" t="str">
        <f t="shared" ref="H642:H705" si="51">IF(B642&gt;0,B642,H641)</f>
        <v>Управљање пореским системом и пореском администрацијом</v>
      </c>
      <c r="I642" t="str">
        <f t="shared" ref="I642:I705" si="52">IF(C642&gt;0,C642,I641)</f>
        <v>0003</v>
      </c>
      <c r="J642" t="str">
        <f t="shared" ref="J642:J705" si="53">IF(D642&gt;0,D642,J641)</f>
        <v>Нормативно уређење фискалног система</v>
      </c>
      <c r="K642"/>
    </row>
    <row r="643" spans="1:11" ht="15" x14ac:dyDescent="0.25">
      <c r="A643" s="21"/>
      <c r="B643" s="21"/>
      <c r="C643" s="19" t="s">
        <v>97</v>
      </c>
      <c r="D643" s="20" t="s">
        <v>238</v>
      </c>
      <c r="E643" s="46" t="s">
        <v>227</v>
      </c>
      <c r="F643" t="str">
        <f t="shared" ref="F643:F706" si="54">+CONCATENATE(G643,"-",I643)</f>
        <v>2302-5001</v>
      </c>
      <c r="G643" t="str">
        <f t="shared" si="50"/>
        <v>2302</v>
      </c>
      <c r="H643" t="str">
        <f t="shared" si="51"/>
        <v>Управљање пореским системом и пореском администрацијом</v>
      </c>
      <c r="I643" t="str">
        <f t="shared" si="52"/>
        <v>5001</v>
      </c>
      <c r="J643" t="str">
        <f t="shared" si="53"/>
        <v>Модернизација информационог система Пореске управe</v>
      </c>
      <c r="K643"/>
    </row>
    <row r="644" spans="1:11" ht="15" x14ac:dyDescent="0.25">
      <c r="A644" s="21"/>
      <c r="B644" s="21"/>
      <c r="C644" s="19" t="s">
        <v>113</v>
      </c>
      <c r="D644" s="20" t="s">
        <v>157</v>
      </c>
      <c r="E644" s="46" t="s">
        <v>227</v>
      </c>
      <c r="F644" t="str">
        <f t="shared" si="54"/>
        <v>2302-7010</v>
      </c>
      <c r="G644" t="str">
        <f t="shared" si="50"/>
        <v>2302</v>
      </c>
      <c r="H644" t="str">
        <f t="shared" si="51"/>
        <v>Управљање пореским системом и пореском администрацијом</v>
      </c>
      <c r="I644" t="str">
        <f t="shared" si="52"/>
        <v>7010</v>
      </c>
      <c r="J644" t="str">
        <f t="shared" si="53"/>
        <v>ИПА Подршка за учешће у програмима ЕУ</v>
      </c>
      <c r="K644"/>
    </row>
    <row r="645" spans="1:11" ht="15" x14ac:dyDescent="0.25">
      <c r="A645" s="19" t="s">
        <v>44</v>
      </c>
      <c r="B645" s="19" t="s">
        <v>45</v>
      </c>
      <c r="C645" s="19" t="s">
        <v>12</v>
      </c>
      <c r="D645" s="20" t="s">
        <v>46</v>
      </c>
      <c r="E645" s="46" t="s">
        <v>44</v>
      </c>
      <c r="F645" t="str">
        <f t="shared" si="54"/>
        <v>2303-0001</v>
      </c>
      <c r="G645" t="str">
        <f t="shared" si="50"/>
        <v>2303</v>
      </c>
      <c r="H645" t="str">
        <f t="shared" si="51"/>
        <v>Управљање царинским системом и царинском администрацијом</v>
      </c>
      <c r="I645" t="str">
        <f t="shared" si="52"/>
        <v>0001</v>
      </c>
      <c r="J645" t="str">
        <f t="shared" si="53"/>
        <v>Обезбеђење функционисања утврђивања, контроле и наплате јавних прихода из надлежности царинске службе</v>
      </c>
      <c r="K645"/>
    </row>
    <row r="646" spans="1:11" ht="15" x14ac:dyDescent="0.25">
      <c r="A646" s="21"/>
      <c r="B646" s="21"/>
      <c r="C646" s="19" t="s">
        <v>41</v>
      </c>
      <c r="D646" s="20" t="s">
        <v>57</v>
      </c>
      <c r="E646" s="46" t="s">
        <v>44</v>
      </c>
      <c r="F646" t="str">
        <f t="shared" si="54"/>
        <v>2303-0002</v>
      </c>
      <c r="G646" t="str">
        <f t="shared" si="50"/>
        <v>2303</v>
      </c>
      <c r="H646" t="str">
        <f t="shared" si="51"/>
        <v>Управљање царинским системом и царинском администрацијом</v>
      </c>
      <c r="I646" t="str">
        <f t="shared" si="52"/>
        <v>0002</v>
      </c>
      <c r="J646" t="str">
        <f t="shared" si="53"/>
        <v>Подршка информационом систему царинске службе</v>
      </c>
      <c r="K646"/>
    </row>
    <row r="647" spans="1:11" ht="15" x14ac:dyDescent="0.25">
      <c r="A647" s="21"/>
      <c r="B647" s="21"/>
      <c r="C647" s="19" t="s">
        <v>78</v>
      </c>
      <c r="D647" s="20" t="s">
        <v>390</v>
      </c>
      <c r="E647" s="46" t="s">
        <v>44</v>
      </c>
      <c r="F647" t="str">
        <f t="shared" si="54"/>
        <v>2303-0003</v>
      </c>
      <c r="G647" t="str">
        <f t="shared" si="50"/>
        <v>2303</v>
      </c>
      <c r="H647" t="str">
        <f t="shared" si="51"/>
        <v>Управљање царинским системом и царинском администрацијом</v>
      </c>
      <c r="I647" t="str">
        <f t="shared" si="52"/>
        <v>0003</v>
      </c>
      <c r="J647" t="str">
        <f t="shared" si="53"/>
        <v>Нормативно уређење царинског система</v>
      </c>
      <c r="K647"/>
    </row>
    <row r="648" spans="1:11" ht="15" x14ac:dyDescent="0.25">
      <c r="A648" s="21"/>
      <c r="B648" s="21"/>
      <c r="C648" s="19" t="s">
        <v>122</v>
      </c>
      <c r="D648" s="20" t="s">
        <v>189</v>
      </c>
      <c r="E648" s="46" t="s">
        <v>44</v>
      </c>
      <c r="F648" t="str">
        <f t="shared" si="54"/>
        <v>2303-4001</v>
      </c>
      <c r="G648" t="str">
        <f t="shared" si="50"/>
        <v>2303</v>
      </c>
      <c r="H648" t="str">
        <f t="shared" si="51"/>
        <v>Управљање царинским системом и царинском администрацијом</v>
      </c>
      <c r="I648" t="str">
        <f t="shared" si="52"/>
        <v>4001</v>
      </c>
      <c r="J648" t="str">
        <f t="shared" si="53"/>
        <v>ИПА 2013 -  Подршка за модернизацију управе царина и унапређење управљања границом</v>
      </c>
      <c r="K648"/>
    </row>
    <row r="649" spans="1:11" ht="15" x14ac:dyDescent="0.25">
      <c r="A649" s="21"/>
      <c r="B649" s="21"/>
      <c r="C649" s="19" t="s">
        <v>107</v>
      </c>
      <c r="D649" s="20" t="s">
        <v>537</v>
      </c>
      <c r="E649" s="46" t="s">
        <v>44</v>
      </c>
      <c r="F649" t="str">
        <f t="shared" si="54"/>
        <v>2303-4002</v>
      </c>
      <c r="G649" t="str">
        <f t="shared" si="50"/>
        <v>2303</v>
      </c>
      <c r="H649" t="str">
        <f t="shared" si="51"/>
        <v>Управљање царинским системом и царинском администрацијом</v>
      </c>
      <c r="I649" t="str">
        <f t="shared" si="52"/>
        <v>4002</v>
      </c>
      <c r="J649" t="str">
        <f t="shared" si="53"/>
        <v>Инвестиционо улагање у зграде и објекте у саставу Управе царина</v>
      </c>
      <c r="K649"/>
    </row>
    <row r="650" spans="1:11" ht="15" x14ac:dyDescent="0.25">
      <c r="A650" s="21"/>
      <c r="B650" s="21"/>
      <c r="C650" s="19" t="s">
        <v>97</v>
      </c>
      <c r="D650" s="20" t="s">
        <v>187</v>
      </c>
      <c r="E650" s="46" t="s">
        <v>44</v>
      </c>
      <c r="F650" t="str">
        <f t="shared" si="54"/>
        <v>2303-5001</v>
      </c>
      <c r="G650" t="str">
        <f t="shared" si="50"/>
        <v>2303</v>
      </c>
      <c r="H650" t="str">
        <f t="shared" si="51"/>
        <v>Управљање царинским системом и царинском администрацијом</v>
      </c>
      <c r="I650" t="str">
        <f t="shared" si="52"/>
        <v>5001</v>
      </c>
      <c r="J650" t="str">
        <f t="shared" si="53"/>
        <v>Изградња граничног прелаза Гостун</v>
      </c>
      <c r="K650"/>
    </row>
    <row r="651" spans="1:11" ht="15" x14ac:dyDescent="0.25">
      <c r="A651" s="21"/>
      <c r="B651" s="21"/>
      <c r="C651" s="19" t="s">
        <v>196</v>
      </c>
      <c r="D651" s="20" t="s">
        <v>197</v>
      </c>
      <c r="E651" s="46" t="s">
        <v>44</v>
      </c>
      <c r="F651" t="str">
        <f t="shared" si="54"/>
        <v>2303-5002</v>
      </c>
      <c r="G651" t="str">
        <f t="shared" si="50"/>
        <v>2303</v>
      </c>
      <c r="H651" t="str">
        <f t="shared" si="51"/>
        <v>Управљање царинским системом и царинском администрацијом</v>
      </c>
      <c r="I651" t="str">
        <f t="shared" si="52"/>
        <v>5002</v>
      </c>
      <c r="J651" t="str">
        <f t="shared" si="53"/>
        <v>Изградња граничног прелаза Котроман</v>
      </c>
      <c r="K651"/>
    </row>
    <row r="652" spans="1:11" ht="15" x14ac:dyDescent="0.25">
      <c r="A652" s="21"/>
      <c r="B652" s="21"/>
      <c r="C652" s="19" t="s">
        <v>204</v>
      </c>
      <c r="D652" s="20" t="s">
        <v>205</v>
      </c>
      <c r="E652" s="46" t="s">
        <v>44</v>
      </c>
      <c r="F652" t="str">
        <f t="shared" si="54"/>
        <v>2303-5003</v>
      </c>
      <c r="G652" t="str">
        <f t="shared" si="50"/>
        <v>2303</v>
      </c>
      <c r="H652" t="str">
        <f t="shared" si="51"/>
        <v>Управљање царинским системом и царинском администрацијом</v>
      </c>
      <c r="I652" t="str">
        <f t="shared" si="52"/>
        <v>5003</v>
      </c>
      <c r="J652" t="str">
        <f t="shared" si="53"/>
        <v>Изградња граничног прелаза Ватин</v>
      </c>
      <c r="K652"/>
    </row>
    <row r="653" spans="1:11" ht="15" x14ac:dyDescent="0.25">
      <c r="A653" s="21"/>
      <c r="B653" s="21"/>
      <c r="C653" s="19" t="s">
        <v>209</v>
      </c>
      <c r="D653" s="20" t="s">
        <v>210</v>
      </c>
      <c r="E653" s="46" t="s">
        <v>44</v>
      </c>
      <c r="F653" t="str">
        <f t="shared" si="54"/>
        <v>2303-5004</v>
      </c>
      <c r="G653" t="str">
        <f t="shared" si="50"/>
        <v>2303</v>
      </c>
      <c r="H653" t="str">
        <f t="shared" si="51"/>
        <v>Управљање царинским системом и царинском администрацијом</v>
      </c>
      <c r="I653" t="str">
        <f t="shared" si="52"/>
        <v>5004</v>
      </c>
      <c r="J653" t="str">
        <f t="shared" si="53"/>
        <v>Изградња граничног прелаза Бајина Башта</v>
      </c>
      <c r="K653"/>
    </row>
    <row r="654" spans="1:11" ht="15" x14ac:dyDescent="0.25">
      <c r="A654" s="21"/>
      <c r="B654" s="21"/>
      <c r="C654" s="19" t="s">
        <v>508</v>
      </c>
      <c r="D654" s="20" t="s">
        <v>509</v>
      </c>
      <c r="E654" s="46" t="s">
        <v>44</v>
      </c>
      <c r="F654" t="str">
        <f t="shared" si="54"/>
        <v>2303-5006</v>
      </c>
      <c r="G654" t="str">
        <f t="shared" si="50"/>
        <v>2303</v>
      </c>
      <c r="H654" t="str">
        <f t="shared" si="51"/>
        <v>Управљање царинским системом и царинском администрацијом</v>
      </c>
      <c r="I654" t="str">
        <f t="shared" si="52"/>
        <v>5006</v>
      </c>
      <c r="J654" t="str">
        <f t="shared" si="53"/>
        <v>Изградња граничног прелаза Сот</v>
      </c>
      <c r="K654"/>
    </row>
    <row r="655" spans="1:11" ht="15" x14ac:dyDescent="0.25">
      <c r="A655" s="21"/>
      <c r="B655" s="21"/>
      <c r="C655" s="19" t="s">
        <v>217</v>
      </c>
      <c r="D655" s="20" t="s">
        <v>218</v>
      </c>
      <c r="E655" s="46" t="s">
        <v>44</v>
      </c>
      <c r="F655" t="str">
        <f t="shared" si="54"/>
        <v>2303-5008</v>
      </c>
      <c r="G655" t="str">
        <f t="shared" si="50"/>
        <v>2303</v>
      </c>
      <c r="H655" t="str">
        <f t="shared" si="51"/>
        <v>Управљање царинским системом и царинском администрацијом</v>
      </c>
      <c r="I655" t="str">
        <f t="shared" si="52"/>
        <v>5008</v>
      </c>
      <c r="J655" t="str">
        <f t="shared" si="53"/>
        <v>Изградња комплекса царинске испоставе при ГП Градина</v>
      </c>
      <c r="K655"/>
    </row>
    <row r="656" spans="1:11" ht="15" x14ac:dyDescent="0.25">
      <c r="A656" s="21"/>
      <c r="B656" s="21"/>
      <c r="C656" s="19" t="s">
        <v>113</v>
      </c>
      <c r="D656" s="20" t="s">
        <v>157</v>
      </c>
      <c r="E656" s="46" t="s">
        <v>44</v>
      </c>
      <c r="F656" t="str">
        <f t="shared" si="54"/>
        <v>2303-7010</v>
      </c>
      <c r="G656" t="str">
        <f t="shared" si="50"/>
        <v>2303</v>
      </c>
      <c r="H656" t="str">
        <f t="shared" si="51"/>
        <v>Управљање царинским системом и царинском администрацијом</v>
      </c>
      <c r="I656" t="str">
        <f t="shared" si="52"/>
        <v>7010</v>
      </c>
      <c r="J656" t="str">
        <f t="shared" si="53"/>
        <v>ИПА Подршка за учешће у програмима ЕУ</v>
      </c>
      <c r="K656"/>
    </row>
    <row r="657" spans="1:11" ht="15" x14ac:dyDescent="0.25">
      <c r="A657" s="21"/>
      <c r="B657" s="21"/>
      <c r="C657" s="19" t="s">
        <v>916</v>
      </c>
      <c r="D657" s="20" t="s">
        <v>917</v>
      </c>
      <c r="E657" s="46" t="s">
        <v>44</v>
      </c>
      <c r="F657" t="str">
        <f t="shared" si="54"/>
        <v>2303-7030</v>
      </c>
      <c r="G657" t="str">
        <f t="shared" si="50"/>
        <v>2303</v>
      </c>
      <c r="H657" t="str">
        <f t="shared" si="51"/>
        <v>Управљање царинским системом и царинском администрацијом</v>
      </c>
      <c r="I657" t="str">
        <f t="shared" si="52"/>
        <v>7030</v>
      </c>
      <c r="J657" t="str">
        <f t="shared" si="53"/>
        <v>ИПА 2013 - Подршка европским интеграцијама и припрема пројеката за 2014 - 2020</v>
      </c>
      <c r="K657"/>
    </row>
    <row r="658" spans="1:11" ht="15" x14ac:dyDescent="0.25">
      <c r="A658" s="21"/>
      <c r="B658" s="21"/>
      <c r="C658" s="19" t="s">
        <v>1074</v>
      </c>
      <c r="D658" s="20" t="s">
        <v>1075</v>
      </c>
      <c r="E658" s="46" t="s">
        <v>44</v>
      </c>
      <c r="F658" t="str">
        <f t="shared" si="54"/>
        <v>2303-7018</v>
      </c>
      <c r="G658" t="str">
        <f t="shared" si="50"/>
        <v>2303</v>
      </c>
      <c r="H658" t="str">
        <f t="shared" si="51"/>
        <v>Управљање царинским системом и царинском администрацијом</v>
      </c>
      <c r="I658" t="str">
        <f t="shared" si="52"/>
        <v>7018</v>
      </c>
      <c r="J658" t="str">
        <f t="shared" si="53"/>
        <v>ИПА 2014 - Сектор унутрашњих послова</v>
      </c>
      <c r="K658"/>
    </row>
    <row r="659" spans="1:11" ht="15" x14ac:dyDescent="0.25">
      <c r="A659" s="19" t="s">
        <v>821</v>
      </c>
      <c r="B659" s="19" t="s">
        <v>822</v>
      </c>
      <c r="C659" s="19" t="s">
        <v>12</v>
      </c>
      <c r="D659" s="20" t="s">
        <v>823</v>
      </c>
      <c r="E659" s="46" t="s">
        <v>821</v>
      </c>
      <c r="F659" t="str">
        <f t="shared" si="54"/>
        <v>2304-0001</v>
      </c>
      <c r="G659" t="str">
        <f t="shared" si="50"/>
        <v>2304</v>
      </c>
      <c r="H659" t="str">
        <f t="shared" si="51"/>
        <v>Ревизија јавних средстава</v>
      </c>
      <c r="I659" t="str">
        <f t="shared" si="52"/>
        <v>0001</v>
      </c>
      <c r="J659" t="str">
        <f t="shared" si="53"/>
        <v>Спровођење поступака ревизије</v>
      </c>
      <c r="K659"/>
    </row>
    <row r="660" spans="1:11" ht="15" x14ac:dyDescent="0.25">
      <c r="A660" s="19" t="s">
        <v>313</v>
      </c>
      <c r="B660" s="19" t="s">
        <v>314</v>
      </c>
      <c r="C660" s="19" t="s">
        <v>12</v>
      </c>
      <c r="D660" s="20" t="s">
        <v>315</v>
      </c>
      <c r="E660" s="46" t="s">
        <v>313</v>
      </c>
      <c r="F660" t="str">
        <f t="shared" si="54"/>
        <v>2305-0001</v>
      </c>
      <c r="G660" t="str">
        <f t="shared" si="50"/>
        <v>2305</v>
      </c>
      <c r="H660" t="str">
        <f t="shared" si="51"/>
        <v>Праћење и предлагање мера за већу фискалну одговорност</v>
      </c>
      <c r="I660" t="str">
        <f t="shared" si="52"/>
        <v>0001</v>
      </c>
      <c r="J660" t="str">
        <f t="shared" si="53"/>
        <v>Стручна анализа фискалне политике</v>
      </c>
      <c r="K660"/>
    </row>
    <row r="661" spans="1:11" ht="15" x14ac:dyDescent="0.25">
      <c r="A661" s="19" t="s">
        <v>473</v>
      </c>
      <c r="B661" s="19" t="s">
        <v>474</v>
      </c>
      <c r="C661" s="19" t="s">
        <v>41</v>
      </c>
      <c r="D661" s="20" t="s">
        <v>475</v>
      </c>
      <c r="E661" s="46" t="s">
        <v>473</v>
      </c>
      <c r="F661" t="str">
        <f t="shared" si="54"/>
        <v>2401-0002</v>
      </c>
      <c r="G661" t="str">
        <f t="shared" si="50"/>
        <v>2401</v>
      </c>
      <c r="H661" t="str">
        <f t="shared" si="51"/>
        <v>Управљање робним резервама</v>
      </c>
      <c r="I661" t="str">
        <f t="shared" si="52"/>
        <v>0002</v>
      </c>
      <c r="J661" t="str">
        <f t="shared" si="53"/>
        <v>Образовање, обнављање, смештај и чување робних резерви</v>
      </c>
      <c r="K661"/>
    </row>
    <row r="662" spans="1:11" ht="15" x14ac:dyDescent="0.25">
      <c r="A662" s="21"/>
      <c r="B662" s="21"/>
      <c r="C662" s="19" t="s">
        <v>78</v>
      </c>
      <c r="D662" s="20" t="s">
        <v>601</v>
      </c>
      <c r="E662" s="46" t="s">
        <v>473</v>
      </c>
      <c r="F662" t="str">
        <f t="shared" si="54"/>
        <v>2401-0003</v>
      </c>
      <c r="G662" t="str">
        <f t="shared" si="50"/>
        <v>2401</v>
      </c>
      <c r="H662" t="str">
        <f t="shared" si="51"/>
        <v>Управљање робним резервама</v>
      </c>
      <c r="I662" t="str">
        <f t="shared" si="52"/>
        <v>0003</v>
      </c>
      <c r="J662" t="str">
        <f t="shared" si="53"/>
        <v>Складиштење обавезних резерви нафте и деривата нафте</v>
      </c>
      <c r="K662"/>
    </row>
    <row r="663" spans="1:11" ht="15" x14ac:dyDescent="0.25">
      <c r="A663" s="21"/>
      <c r="B663" s="21"/>
      <c r="C663" s="19" t="s">
        <v>122</v>
      </c>
      <c r="D663" s="20" t="s">
        <v>838</v>
      </c>
      <c r="E663" s="46" t="s">
        <v>473</v>
      </c>
      <c r="F663" t="str">
        <f t="shared" si="54"/>
        <v>2401-4001</v>
      </c>
      <c r="G663" t="str">
        <f t="shared" si="50"/>
        <v>2401</v>
      </c>
      <c r="H663" t="str">
        <f t="shared" si="51"/>
        <v>Управљање робним резервама</v>
      </c>
      <c r="I663" t="str">
        <f t="shared" si="52"/>
        <v>4001</v>
      </c>
      <c r="J663" t="str">
        <f t="shared" si="53"/>
        <v>Изградња и одржавање резервоара на Инсталацији „Смедерево” у Смедереву</v>
      </c>
      <c r="K663"/>
    </row>
    <row r="664" spans="1:11" ht="15" x14ac:dyDescent="0.25">
      <c r="A664" s="21"/>
      <c r="B664" s="21"/>
      <c r="C664" s="19" t="s">
        <v>133</v>
      </c>
      <c r="D664" s="20" t="s">
        <v>1153</v>
      </c>
      <c r="E664" s="46" t="s">
        <v>473</v>
      </c>
      <c r="F664" t="str">
        <f t="shared" si="54"/>
        <v>2401-4003</v>
      </c>
      <c r="G664" t="str">
        <f t="shared" si="50"/>
        <v>2401</v>
      </c>
      <c r="H664" t="str">
        <f t="shared" si="51"/>
        <v>Управљање робним резервама</v>
      </c>
      <c r="I664" t="str">
        <f t="shared" si="52"/>
        <v>4003</v>
      </c>
      <c r="J664" t="str">
        <f t="shared" si="53"/>
        <v>Изградња и одржавање резервоара, објеката и инфраструктуре на Инсталацији „Пожега” у Пожеги</v>
      </c>
      <c r="K664"/>
    </row>
    <row r="665" spans="1:11" ht="15" x14ac:dyDescent="0.25">
      <c r="A665" s="19" t="s">
        <v>1145</v>
      </c>
      <c r="B665" s="19" t="s">
        <v>1146</v>
      </c>
      <c r="C665" s="19" t="s">
        <v>12</v>
      </c>
      <c r="D665" s="20" t="s">
        <v>1147</v>
      </c>
      <c r="E665" s="46" t="s">
        <v>1145</v>
      </c>
      <c r="F665" t="str">
        <f t="shared" si="54"/>
        <v>2402-0001</v>
      </c>
      <c r="G665" t="str">
        <f t="shared" si="50"/>
        <v>2402</v>
      </c>
      <c r="H665" t="str">
        <f t="shared" si="51"/>
        <v>Интервенцијска средства</v>
      </c>
      <c r="I665" t="str">
        <f t="shared" si="52"/>
        <v>0001</v>
      </c>
      <c r="J665" t="str">
        <f t="shared" si="53"/>
        <v>Текућа буџетска резерва</v>
      </c>
      <c r="K665"/>
    </row>
    <row r="666" spans="1:11" ht="15" x14ac:dyDescent="0.25">
      <c r="A666" s="21"/>
      <c r="B666" s="21"/>
      <c r="C666" s="19" t="s">
        <v>41</v>
      </c>
      <c r="D666" s="20" t="s">
        <v>1148</v>
      </c>
      <c r="E666" s="46" t="s">
        <v>1145</v>
      </c>
      <c r="F666" t="str">
        <f t="shared" si="54"/>
        <v>2402-0002</v>
      </c>
      <c r="G666" t="str">
        <f t="shared" si="50"/>
        <v>2402</v>
      </c>
      <c r="H666" t="str">
        <f t="shared" si="51"/>
        <v>Интервенцијска средства</v>
      </c>
      <c r="I666" t="str">
        <f t="shared" si="52"/>
        <v>0002</v>
      </c>
      <c r="J666" t="str">
        <f t="shared" si="53"/>
        <v>Стална буџетска резерва</v>
      </c>
      <c r="K666"/>
    </row>
    <row r="667" spans="1:11" ht="15" x14ac:dyDescent="0.25">
      <c r="A667" s="19" t="s">
        <v>437</v>
      </c>
      <c r="B667" s="19" t="s">
        <v>438</v>
      </c>
      <c r="C667" s="19" t="s">
        <v>12</v>
      </c>
      <c r="D667" s="20" t="s">
        <v>1158</v>
      </c>
      <c r="E667" s="46" t="s">
        <v>437</v>
      </c>
      <c r="F667" t="str">
        <f t="shared" si="54"/>
        <v>0802-0001</v>
      </c>
      <c r="G667" t="str">
        <f t="shared" si="50"/>
        <v>0802</v>
      </c>
      <c r="H667" t="str">
        <f t="shared" si="51"/>
        <v>Уређење система рада и радно-правних односа</v>
      </c>
      <c r="I667" t="str">
        <f t="shared" si="52"/>
        <v>0001</v>
      </c>
      <c r="J667" t="str">
        <f t="shared" si="53"/>
        <v>Нормативно уређење у области рада и права по основу рада</v>
      </c>
      <c r="K667"/>
    </row>
    <row r="668" spans="1:11" ht="15" x14ac:dyDescent="0.25">
      <c r="A668" s="21"/>
      <c r="B668" s="21"/>
      <c r="C668" s="19" t="s">
        <v>41</v>
      </c>
      <c r="D668" s="20" t="s">
        <v>338</v>
      </c>
      <c r="E668" s="46" t="s">
        <v>437</v>
      </c>
      <c r="F668" t="str">
        <f t="shared" si="54"/>
        <v>0802-0002</v>
      </c>
      <c r="G668" t="str">
        <f t="shared" si="50"/>
        <v>0802</v>
      </c>
      <c r="H668" t="str">
        <f t="shared" si="51"/>
        <v>Уређење система рада и радно-правних односа</v>
      </c>
      <c r="I668" t="str">
        <f t="shared" si="52"/>
        <v>0002</v>
      </c>
      <c r="J668" t="str">
        <f t="shared" si="53"/>
        <v>Администрација и управљање</v>
      </c>
      <c r="K668"/>
    </row>
    <row r="669" spans="1:11" ht="15" x14ac:dyDescent="0.25">
      <c r="A669" s="21"/>
      <c r="B669" s="21"/>
      <c r="C669" s="19" t="s">
        <v>78</v>
      </c>
      <c r="D669" s="20" t="s">
        <v>980</v>
      </c>
      <c r="E669" s="46" t="s">
        <v>437</v>
      </c>
      <c r="F669" t="str">
        <f t="shared" si="54"/>
        <v>0802-0003</v>
      </c>
      <c r="G669" t="str">
        <f t="shared" si="50"/>
        <v>0802</v>
      </c>
      <c r="H669" t="str">
        <f t="shared" si="51"/>
        <v>Уређење система рада и радно-правних односа</v>
      </c>
      <c r="I669" t="str">
        <f t="shared" si="52"/>
        <v>0003</v>
      </c>
      <c r="J669" t="str">
        <f t="shared" si="53"/>
        <v>Инспекција рада</v>
      </c>
      <c r="K669"/>
    </row>
    <row r="670" spans="1:11" ht="15" x14ac:dyDescent="0.25">
      <c r="A670" s="21"/>
      <c r="B670" s="21"/>
      <c r="C670" s="19" t="s">
        <v>99</v>
      </c>
      <c r="D670" s="20" t="s">
        <v>987</v>
      </c>
      <c r="E670" s="46" t="s">
        <v>437</v>
      </c>
      <c r="F670" t="str">
        <f t="shared" si="54"/>
        <v>0802-0004</v>
      </c>
      <c r="G670" t="str">
        <f t="shared" si="50"/>
        <v>0802</v>
      </c>
      <c r="H670" t="str">
        <f t="shared" si="51"/>
        <v>Уређење система рада и радно-правних односа</v>
      </c>
      <c r="I670" t="str">
        <f t="shared" si="52"/>
        <v>0004</v>
      </c>
      <c r="J670" t="str">
        <f t="shared" si="53"/>
        <v>Уређење у области безбедности и  здравља на раду</v>
      </c>
      <c r="K670"/>
    </row>
    <row r="671" spans="1:11" ht="15" x14ac:dyDescent="0.25">
      <c r="A671" s="21"/>
      <c r="B671" s="21"/>
      <c r="C671" s="19" t="s">
        <v>101</v>
      </c>
      <c r="D671" s="20" t="s">
        <v>1019</v>
      </c>
      <c r="E671" s="46" t="s">
        <v>437</v>
      </c>
      <c r="F671" t="str">
        <f t="shared" si="54"/>
        <v>0802-0005</v>
      </c>
      <c r="G671" t="str">
        <f t="shared" si="50"/>
        <v>0802</v>
      </c>
      <c r="H671" t="str">
        <f t="shared" si="51"/>
        <v>Уређење система рада и радно-правних односа</v>
      </c>
      <c r="I671" t="str">
        <f t="shared" si="52"/>
        <v>0005</v>
      </c>
      <c r="J671" t="str">
        <f t="shared" si="53"/>
        <v>Права запослених у случају стечаја послодавца</v>
      </c>
      <c r="K671"/>
    </row>
    <row r="672" spans="1:11" ht="15" x14ac:dyDescent="0.25">
      <c r="A672" s="21"/>
      <c r="B672" s="21"/>
      <c r="C672" s="19" t="s">
        <v>39</v>
      </c>
      <c r="D672" s="20" t="s">
        <v>1021</v>
      </c>
      <c r="E672" s="46" t="s">
        <v>437</v>
      </c>
      <c r="F672" t="str">
        <f t="shared" si="54"/>
        <v>0802-0006</v>
      </c>
      <c r="G672" t="str">
        <f t="shared" si="50"/>
        <v>0802</v>
      </c>
      <c r="H672" t="str">
        <f t="shared" si="51"/>
        <v>Уређење система рада и радно-правних односа</v>
      </c>
      <c r="I672" t="str">
        <f t="shared" si="52"/>
        <v>0006</v>
      </c>
      <c r="J672" t="str">
        <f t="shared" si="53"/>
        <v>Социјално партнерство</v>
      </c>
      <c r="K672"/>
    </row>
    <row r="673" spans="1:11" ht="15" x14ac:dyDescent="0.25">
      <c r="A673" s="21"/>
      <c r="B673" s="21"/>
      <c r="C673" s="19" t="s">
        <v>151</v>
      </c>
      <c r="D673" s="20" t="s">
        <v>439</v>
      </c>
      <c r="E673" s="46" t="s">
        <v>437</v>
      </c>
      <c r="F673" t="str">
        <f t="shared" si="54"/>
        <v>0802-0010</v>
      </c>
      <c r="G673" t="str">
        <f t="shared" si="50"/>
        <v>0802</v>
      </c>
      <c r="H673" t="str">
        <f t="shared" si="51"/>
        <v>Уређење система рада и радно-правних односа</v>
      </c>
      <c r="I673" t="str">
        <f t="shared" si="52"/>
        <v>0010</v>
      </c>
      <c r="J673" t="str">
        <f t="shared" si="53"/>
        <v>Mирно решавање радних спорова</v>
      </c>
      <c r="K673"/>
    </row>
    <row r="674" spans="1:11" ht="15" x14ac:dyDescent="0.25">
      <c r="A674" s="21"/>
      <c r="B674" s="21"/>
      <c r="C674" s="19" t="s">
        <v>151</v>
      </c>
      <c r="D674" s="22" t="s">
        <v>1134</v>
      </c>
      <c r="E674" s="46" t="s">
        <v>437</v>
      </c>
      <c r="F674" t="str">
        <f t="shared" si="54"/>
        <v>0802-0010</v>
      </c>
      <c r="G674" t="str">
        <f t="shared" si="50"/>
        <v>0802</v>
      </c>
      <c r="H674" t="str">
        <f t="shared" si="51"/>
        <v>Уређење система рада и радно-правних односа</v>
      </c>
      <c r="I674" t="str">
        <f t="shared" si="52"/>
        <v>0010</v>
      </c>
      <c r="J674" t="str">
        <f t="shared" si="53"/>
        <v>Подршка НСЗ-у при остваривању права корисника у случају незапослености</v>
      </c>
      <c r="K674"/>
    </row>
    <row r="675" spans="1:11" ht="15" x14ac:dyDescent="0.25">
      <c r="A675" s="21"/>
      <c r="B675" s="21"/>
      <c r="C675" s="19" t="s">
        <v>113</v>
      </c>
      <c r="D675" s="20" t="s">
        <v>157</v>
      </c>
      <c r="E675" s="46" t="s">
        <v>437</v>
      </c>
      <c r="F675" t="str">
        <f t="shared" si="54"/>
        <v>0802-7010</v>
      </c>
      <c r="G675" t="str">
        <f t="shared" si="50"/>
        <v>0802</v>
      </c>
      <c r="H675" t="str">
        <f t="shared" si="51"/>
        <v>Уређење система рада и радно-правних односа</v>
      </c>
      <c r="I675" t="str">
        <f t="shared" si="52"/>
        <v>7010</v>
      </c>
      <c r="J675" t="str">
        <f t="shared" si="53"/>
        <v>ИПА Подршка за учешће у програмима ЕУ</v>
      </c>
      <c r="K675"/>
    </row>
    <row r="676" spans="1:11" ht="15" x14ac:dyDescent="0.25">
      <c r="A676" s="21"/>
      <c r="B676" s="21"/>
      <c r="C676" s="19" t="s">
        <v>445</v>
      </c>
      <c r="D676" s="20" t="s">
        <v>446</v>
      </c>
      <c r="E676" s="46" t="s">
        <v>437</v>
      </c>
      <c r="F676" t="str">
        <f t="shared" si="54"/>
        <v>0802-7011</v>
      </c>
      <c r="G676" t="str">
        <f t="shared" si="50"/>
        <v>0802</v>
      </c>
      <c r="H676" t="str">
        <f t="shared" si="51"/>
        <v>Уређење система рада и радно-правних односа</v>
      </c>
      <c r="I676" t="str">
        <f t="shared" si="52"/>
        <v>7011</v>
      </c>
      <c r="J676" t="str">
        <f t="shared" si="53"/>
        <v>ИПА 2013 - Друштвени развој</v>
      </c>
      <c r="K676"/>
    </row>
    <row r="677" spans="1:11" ht="15" x14ac:dyDescent="0.25">
      <c r="A677" s="19" t="s">
        <v>847</v>
      </c>
      <c r="B677" s="19" t="s">
        <v>848</v>
      </c>
      <c r="C677" s="19" t="s">
        <v>12</v>
      </c>
      <c r="D677" s="20" t="s">
        <v>1039</v>
      </c>
      <c r="E677" s="46" t="s">
        <v>847</v>
      </c>
      <c r="F677" t="str">
        <f t="shared" si="54"/>
        <v>1703-0001</v>
      </c>
      <c r="G677" t="str">
        <f t="shared" si="50"/>
        <v>1703</v>
      </c>
      <c r="H677" t="str">
        <f t="shared" si="51"/>
        <v>Операције и функционисање МО и ВС</v>
      </c>
      <c r="I677" t="str">
        <f t="shared" si="52"/>
        <v>0001</v>
      </c>
      <c r="J677" t="str">
        <f t="shared" si="53"/>
        <v>Функционисање МО и ВС</v>
      </c>
      <c r="K677"/>
    </row>
    <row r="678" spans="1:11" ht="15" x14ac:dyDescent="0.25">
      <c r="A678" s="21"/>
      <c r="B678" s="21"/>
      <c r="C678" s="19" t="s">
        <v>41</v>
      </c>
      <c r="D678" s="20" t="s">
        <v>858</v>
      </c>
      <c r="E678" s="46" t="s">
        <v>847</v>
      </c>
      <c r="F678" t="str">
        <f t="shared" si="54"/>
        <v>1703-0002</v>
      </c>
      <c r="G678" t="str">
        <f t="shared" si="50"/>
        <v>1703</v>
      </c>
      <c r="H678" t="str">
        <f t="shared" si="51"/>
        <v>Операције и функционисање МО и ВС</v>
      </c>
      <c r="I678" t="str">
        <f t="shared" si="52"/>
        <v>0002</v>
      </c>
      <c r="J678" t="str">
        <f t="shared" si="53"/>
        <v>Мултинационалне операције</v>
      </c>
      <c r="K678"/>
    </row>
    <row r="679" spans="1:11" ht="15" x14ac:dyDescent="0.25">
      <c r="A679" s="21"/>
      <c r="B679" s="21"/>
      <c r="C679" s="19" t="s">
        <v>78</v>
      </c>
      <c r="D679" s="20" t="s">
        <v>338</v>
      </c>
      <c r="E679" s="46" t="s">
        <v>847</v>
      </c>
      <c r="F679" t="str">
        <f t="shared" si="54"/>
        <v>1703-0003</v>
      </c>
      <c r="G679" t="str">
        <f t="shared" si="50"/>
        <v>1703</v>
      </c>
      <c r="H679" t="str">
        <f t="shared" si="51"/>
        <v>Операције и функционисање МО и ВС</v>
      </c>
      <c r="I679" t="str">
        <f t="shared" si="52"/>
        <v>0003</v>
      </c>
      <c r="J679" t="str">
        <f t="shared" si="53"/>
        <v>Администрација и управљање</v>
      </c>
      <c r="K679"/>
    </row>
    <row r="680" spans="1:11" ht="15" x14ac:dyDescent="0.25">
      <c r="A680" s="21"/>
      <c r="B680" s="21"/>
      <c r="C680" s="19" t="s">
        <v>99</v>
      </c>
      <c r="D680" s="20" t="s">
        <v>857</v>
      </c>
      <c r="E680" s="46" t="s">
        <v>847</v>
      </c>
      <c r="F680" t="str">
        <f t="shared" si="54"/>
        <v>1703-0004</v>
      </c>
      <c r="G680" t="str">
        <f t="shared" si="50"/>
        <v>1703</v>
      </c>
      <c r="H680" t="str">
        <f t="shared" si="51"/>
        <v>Операције и функционисање МО и ВС</v>
      </c>
      <c r="I680" t="str">
        <f t="shared" si="52"/>
        <v>0004</v>
      </c>
      <c r="J680" t="str">
        <f t="shared" si="53"/>
        <v>Ванредне ситуације</v>
      </c>
      <c r="K680"/>
    </row>
    <row r="681" spans="1:11" ht="15" x14ac:dyDescent="0.25">
      <c r="A681" s="21"/>
      <c r="B681" s="21"/>
      <c r="C681" s="19" t="s">
        <v>101</v>
      </c>
      <c r="D681" s="20" t="s">
        <v>861</v>
      </c>
      <c r="E681" s="46" t="s">
        <v>847</v>
      </c>
      <c r="F681" t="str">
        <f t="shared" si="54"/>
        <v>1703-0005</v>
      </c>
      <c r="G681" t="str">
        <f t="shared" si="50"/>
        <v>1703</v>
      </c>
      <c r="H681" t="str">
        <f t="shared" si="51"/>
        <v>Операције и функционисање МО и ВС</v>
      </c>
      <c r="I681" t="str">
        <f t="shared" si="52"/>
        <v>0005</v>
      </c>
      <c r="J681" t="str">
        <f t="shared" si="53"/>
        <v>Изградња и одржавање стамбеног простора</v>
      </c>
      <c r="K681"/>
    </row>
    <row r="682" spans="1:11" ht="15" x14ac:dyDescent="0.25">
      <c r="A682" s="21"/>
      <c r="B682" s="21"/>
      <c r="C682" s="19" t="s">
        <v>39</v>
      </c>
      <c r="D682" s="20" t="s">
        <v>971</v>
      </c>
      <c r="E682" s="46" t="s">
        <v>847</v>
      </c>
      <c r="F682" t="str">
        <f t="shared" si="54"/>
        <v>1703-0006</v>
      </c>
      <c r="G682" t="str">
        <f t="shared" si="50"/>
        <v>1703</v>
      </c>
      <c r="H682" t="str">
        <f t="shared" si="51"/>
        <v>Операције и функционисање МО и ВС</v>
      </c>
      <c r="I682" t="str">
        <f t="shared" si="52"/>
        <v>0006</v>
      </c>
      <c r="J682" t="str">
        <f t="shared" si="53"/>
        <v>Унапређење стања у области наоружања и војне опреме и одржавање средстава</v>
      </c>
      <c r="K682"/>
    </row>
    <row r="683" spans="1:11" ht="15" x14ac:dyDescent="0.25">
      <c r="A683" s="21"/>
      <c r="B683" s="21"/>
      <c r="C683" s="19" t="s">
        <v>20</v>
      </c>
      <c r="D683" s="20" t="s">
        <v>1044</v>
      </c>
      <c r="E683" s="46" t="s">
        <v>847</v>
      </c>
      <c r="F683" t="str">
        <f t="shared" si="54"/>
        <v>1703-0007</v>
      </c>
      <c r="G683" t="str">
        <f t="shared" si="50"/>
        <v>1703</v>
      </c>
      <c r="H683" t="str">
        <f t="shared" si="51"/>
        <v>Операције и функционисање МО и ВС</v>
      </c>
      <c r="I683" t="str">
        <f t="shared" si="52"/>
        <v>0007</v>
      </c>
      <c r="J683" t="str">
        <f t="shared" si="53"/>
        <v>Унапређење стања у области војног образовања и војне научноистраживачке делатности</v>
      </c>
      <c r="K683"/>
    </row>
    <row r="684" spans="1:11" ht="15" x14ac:dyDescent="0.25">
      <c r="A684" s="21"/>
      <c r="B684" s="21"/>
      <c r="C684" s="19" t="s">
        <v>122</v>
      </c>
      <c r="D684" s="20" t="s">
        <v>855</v>
      </c>
      <c r="E684" s="46" t="s">
        <v>847</v>
      </c>
      <c r="F684" t="str">
        <f t="shared" si="54"/>
        <v>1703-4001</v>
      </c>
      <c r="G684" t="str">
        <f t="shared" si="50"/>
        <v>1703</v>
      </c>
      <c r="H684" t="str">
        <f t="shared" si="51"/>
        <v>Операције и функционисање МО и ВС</v>
      </c>
      <c r="I684" t="str">
        <f t="shared" si="52"/>
        <v>4001</v>
      </c>
      <c r="J684" t="str">
        <f t="shared" si="53"/>
        <v>Попуна ратних материјалних резерви</v>
      </c>
      <c r="K684"/>
    </row>
    <row r="685" spans="1:11" ht="15" x14ac:dyDescent="0.25">
      <c r="A685" s="21"/>
      <c r="B685" s="21"/>
      <c r="C685" s="19" t="s">
        <v>107</v>
      </c>
      <c r="D685" s="20" t="s">
        <v>862</v>
      </c>
      <c r="E685" s="46" t="s">
        <v>847</v>
      </c>
      <c r="F685" t="str">
        <f t="shared" si="54"/>
        <v>1703-4002</v>
      </c>
      <c r="G685" t="str">
        <f t="shared" si="50"/>
        <v>1703</v>
      </c>
      <c r="H685" t="str">
        <f t="shared" si="51"/>
        <v>Операције и функционисање МО и ВС</v>
      </c>
      <c r="I685" t="str">
        <f t="shared" si="52"/>
        <v>4002</v>
      </c>
      <c r="J685" t="str">
        <f t="shared" si="53"/>
        <v>Стамбено кредитирање</v>
      </c>
      <c r="K685"/>
    </row>
    <row r="686" spans="1:11" ht="15" x14ac:dyDescent="0.25">
      <c r="A686" s="21"/>
      <c r="B686" s="21"/>
      <c r="C686" s="19" t="s">
        <v>97</v>
      </c>
      <c r="D686" s="20" t="s">
        <v>851</v>
      </c>
      <c r="E686" s="46" t="s">
        <v>847</v>
      </c>
      <c r="F686" t="str">
        <f t="shared" si="54"/>
        <v>1703-5001</v>
      </c>
      <c r="G686" t="str">
        <f t="shared" si="50"/>
        <v>1703</v>
      </c>
      <c r="H686" t="str">
        <f t="shared" si="51"/>
        <v>Операције и функционисање МО и ВС</v>
      </c>
      <c r="I686" t="str">
        <f t="shared" si="52"/>
        <v>5001</v>
      </c>
      <c r="J686" t="str">
        <f t="shared" si="53"/>
        <v>Изградња хангара на аеродрому Батајница</v>
      </c>
      <c r="K686"/>
    </row>
    <row r="687" spans="1:11" ht="15" x14ac:dyDescent="0.25">
      <c r="A687" s="21"/>
      <c r="B687" s="21"/>
      <c r="C687" s="19" t="s">
        <v>196</v>
      </c>
      <c r="D687" s="20" t="s">
        <v>853</v>
      </c>
      <c r="E687" s="46" t="s">
        <v>847</v>
      </c>
      <c r="F687" t="str">
        <f t="shared" si="54"/>
        <v>1703-5002</v>
      </c>
      <c r="G687" t="str">
        <f t="shared" si="50"/>
        <v>1703</v>
      </c>
      <c r="H687" t="str">
        <f t="shared" si="51"/>
        <v>Операције и функционисање МО и ВС</v>
      </c>
      <c r="I687" t="str">
        <f t="shared" si="52"/>
        <v>5002</v>
      </c>
      <c r="J687" t="str">
        <f t="shared" si="53"/>
        <v>Гасификација комплекса у ТРЗ „Чачак”</v>
      </c>
      <c r="K687"/>
    </row>
    <row r="688" spans="1:11" ht="15" x14ac:dyDescent="0.25">
      <c r="A688" s="21"/>
      <c r="B688" s="21"/>
      <c r="C688" s="19" t="s">
        <v>209</v>
      </c>
      <c r="D688" s="20" t="s">
        <v>849</v>
      </c>
      <c r="E688" s="46" t="s">
        <v>847</v>
      </c>
      <c r="F688" t="str">
        <f t="shared" si="54"/>
        <v>1703-5004</v>
      </c>
      <c r="G688" t="str">
        <f t="shared" si="50"/>
        <v>1703</v>
      </c>
      <c r="H688" t="str">
        <f t="shared" si="51"/>
        <v>Операције и функционисање МО и ВС</v>
      </c>
      <c r="I688" t="str">
        <f t="shared" si="52"/>
        <v>5004</v>
      </c>
      <c r="J688" t="str">
        <f t="shared" si="53"/>
        <v>Модернизација авиона Г-4 у Г-4МД</v>
      </c>
      <c r="K688"/>
    </row>
    <row r="689" spans="1:11" ht="15" x14ac:dyDescent="0.25">
      <c r="A689" s="19" t="s">
        <v>901</v>
      </c>
      <c r="B689" s="19" t="s">
        <v>902</v>
      </c>
      <c r="C689" s="19" t="s">
        <v>12</v>
      </c>
      <c r="D689" s="20" t="s">
        <v>964</v>
      </c>
      <c r="E689" s="46" t="s">
        <v>901</v>
      </c>
      <c r="F689" t="str">
        <f t="shared" si="54"/>
        <v>0109-0001</v>
      </c>
      <c r="G689" t="str">
        <f t="shared" si="50"/>
        <v>0109</v>
      </c>
      <c r="H689" t="str">
        <f t="shared" si="51"/>
        <v>Безбедност хране, ветеринарска и фитосанитарна политика</v>
      </c>
      <c r="I689" t="str">
        <f t="shared" si="52"/>
        <v>0001</v>
      </c>
      <c r="J689" t="str">
        <f t="shared" si="53"/>
        <v>Заштита здравља животиња</v>
      </c>
      <c r="K689"/>
    </row>
    <row r="690" spans="1:11" ht="15" x14ac:dyDescent="0.25">
      <c r="A690" s="21"/>
      <c r="B690" s="21"/>
      <c r="C690" s="19" t="s">
        <v>41</v>
      </c>
      <c r="D690" s="20" t="s">
        <v>968</v>
      </c>
      <c r="E690" s="46" t="s">
        <v>901</v>
      </c>
      <c r="F690" t="str">
        <f t="shared" si="54"/>
        <v>0109-0002</v>
      </c>
      <c r="G690" t="str">
        <f t="shared" si="50"/>
        <v>0109</v>
      </c>
      <c r="H690" t="str">
        <f t="shared" si="51"/>
        <v>Безбедност хране, ветеринарска и фитосанитарна политика</v>
      </c>
      <c r="I690" t="str">
        <f t="shared" si="52"/>
        <v>0002</v>
      </c>
      <c r="J690" t="str">
        <f t="shared" si="53"/>
        <v>Безбедност хране животињског порекла и хране за животиње</v>
      </c>
      <c r="K690"/>
    </row>
    <row r="691" spans="1:11" ht="15" x14ac:dyDescent="0.25">
      <c r="A691" s="21"/>
      <c r="B691" s="21"/>
      <c r="C691" s="19" t="s">
        <v>78</v>
      </c>
      <c r="D691" s="20" t="s">
        <v>938</v>
      </c>
      <c r="E691" s="46" t="s">
        <v>901</v>
      </c>
      <c r="F691" t="str">
        <f t="shared" si="54"/>
        <v>0109-0003</v>
      </c>
      <c r="G691" t="str">
        <f t="shared" si="50"/>
        <v>0109</v>
      </c>
      <c r="H691" t="str">
        <f t="shared" si="51"/>
        <v>Безбедност хране, ветеринарска и фитосанитарна политика</v>
      </c>
      <c r="I691" t="str">
        <f t="shared" si="52"/>
        <v>0003</v>
      </c>
      <c r="J691" t="str">
        <f t="shared" si="53"/>
        <v>Надзор у области ветеринарства и безбедности хране животињског пореклa</v>
      </c>
      <c r="K691"/>
    </row>
    <row r="692" spans="1:11" ht="15" x14ac:dyDescent="0.25">
      <c r="A692" s="21"/>
      <c r="B692" s="21"/>
      <c r="C692" s="19" t="s">
        <v>99</v>
      </c>
      <c r="D692" s="20" t="s">
        <v>981</v>
      </c>
      <c r="E692" s="46" t="s">
        <v>901</v>
      </c>
      <c r="F692" t="str">
        <f t="shared" si="54"/>
        <v>0109-0004</v>
      </c>
      <c r="G692" t="str">
        <f t="shared" si="50"/>
        <v>0109</v>
      </c>
      <c r="H692" t="str">
        <f t="shared" si="51"/>
        <v>Безбедност хране, ветеринарска и фитосанитарна политика</v>
      </c>
      <c r="I692" t="str">
        <f t="shared" si="52"/>
        <v>0004</v>
      </c>
      <c r="J692" t="str">
        <f t="shared" si="53"/>
        <v>Управљање у области ветеринарства и безбедности хране животињског пореклa</v>
      </c>
      <c r="K692"/>
    </row>
    <row r="693" spans="1:11" ht="15" x14ac:dyDescent="0.25">
      <c r="A693" s="21"/>
      <c r="B693" s="21"/>
      <c r="C693" s="19" t="s">
        <v>101</v>
      </c>
      <c r="D693" s="20" t="s">
        <v>1013</v>
      </c>
      <c r="E693" s="46" t="s">
        <v>901</v>
      </c>
      <c r="F693" t="str">
        <f t="shared" si="54"/>
        <v>0109-0005</v>
      </c>
      <c r="G693" t="str">
        <f t="shared" si="50"/>
        <v>0109</v>
      </c>
      <c r="H693" t="str">
        <f t="shared" si="51"/>
        <v>Безбедност хране, ветеринарска и фитосанитарна политика</v>
      </c>
      <c r="I693" t="str">
        <f t="shared" si="52"/>
        <v>0005</v>
      </c>
      <c r="J693" t="str">
        <f t="shared" si="53"/>
        <v>Фитосанитарна инспекција</v>
      </c>
      <c r="K693"/>
    </row>
    <row r="694" spans="1:11" ht="15" x14ac:dyDescent="0.25">
      <c r="A694" s="21"/>
      <c r="B694" s="21"/>
      <c r="C694" s="19" t="s">
        <v>39</v>
      </c>
      <c r="D694" s="20" t="s">
        <v>1020</v>
      </c>
      <c r="E694" s="46" t="s">
        <v>901</v>
      </c>
      <c r="F694" t="str">
        <f t="shared" si="54"/>
        <v>0109-0006</v>
      </c>
      <c r="G694" t="str">
        <f t="shared" si="50"/>
        <v>0109</v>
      </c>
      <c r="H694" t="str">
        <f t="shared" si="51"/>
        <v>Безбедност хране, ветеринарска и фитосанитарна политика</v>
      </c>
      <c r="I694" t="str">
        <f t="shared" si="52"/>
        <v>0006</v>
      </c>
      <c r="J694" t="str">
        <f t="shared" si="53"/>
        <v>Управљање фитосанитарним системом и системом безбедности хране и хране за животиње биљног порекла</v>
      </c>
      <c r="K694"/>
    </row>
    <row r="695" spans="1:11" ht="15" x14ac:dyDescent="0.25">
      <c r="A695" s="21"/>
      <c r="B695" s="21"/>
      <c r="C695" s="19" t="s">
        <v>20</v>
      </c>
      <c r="D695" s="20" t="s">
        <v>903</v>
      </c>
      <c r="E695" s="46" t="s">
        <v>901</v>
      </c>
      <c r="F695" t="str">
        <f t="shared" si="54"/>
        <v>0109-0007</v>
      </c>
      <c r="G695" t="str">
        <f t="shared" si="50"/>
        <v>0109</v>
      </c>
      <c r="H695" t="str">
        <f t="shared" si="51"/>
        <v>Безбедност хране, ветеринарска и фитосанитарна политика</v>
      </c>
      <c r="I695" t="str">
        <f t="shared" si="52"/>
        <v>0007</v>
      </c>
      <c r="J695" t="str">
        <f t="shared" si="53"/>
        <v>Развој лабораторијске дијагностике, очување биљног биодиверзитета и контрола органске производње</v>
      </c>
      <c r="K695"/>
    </row>
    <row r="696" spans="1:11" ht="15" x14ac:dyDescent="0.25">
      <c r="A696" s="21"/>
      <c r="B696" s="21"/>
      <c r="C696" s="19" t="s">
        <v>122</v>
      </c>
      <c r="D696" s="20" t="s">
        <v>977</v>
      </c>
      <c r="E696" s="46" t="s">
        <v>901</v>
      </c>
      <c r="F696" t="str">
        <f t="shared" si="54"/>
        <v>0109-4001</v>
      </c>
      <c r="G696" t="str">
        <f t="shared" si="50"/>
        <v>0109</v>
      </c>
      <c r="H696" t="str">
        <f t="shared" si="51"/>
        <v>Безбедност хране, ветеринарска и фитосанитарна политика</v>
      </c>
      <c r="I696" t="str">
        <f t="shared" si="52"/>
        <v>4001</v>
      </c>
      <c r="J696" t="str">
        <f t="shared" si="53"/>
        <v>ИПА 2013 - Твининг пројекат „Јачање капацитета надлежних институција у области контроле зооноза и других заразних болести животиња“</v>
      </c>
      <c r="K696"/>
    </row>
    <row r="697" spans="1:11" ht="15" x14ac:dyDescent="0.25">
      <c r="A697" s="21"/>
      <c r="B697" s="21"/>
      <c r="C697" s="19" t="s">
        <v>107</v>
      </c>
      <c r="D697" s="20" t="s">
        <v>993</v>
      </c>
      <c r="E697" s="46" t="s">
        <v>901</v>
      </c>
      <c r="F697" t="str">
        <f t="shared" si="54"/>
        <v>0109-4002</v>
      </c>
      <c r="G697" t="str">
        <f t="shared" si="50"/>
        <v>0109</v>
      </c>
      <c r="H697" t="str">
        <f t="shared" si="51"/>
        <v>Безбедност хране, ветеринарска и фитосанитарна политика</v>
      </c>
      <c r="I697" t="str">
        <f t="shared" si="52"/>
        <v>4002</v>
      </c>
      <c r="J697" t="str">
        <f t="shared" si="53"/>
        <v>ИПА 2013 - Пољопривреда и рурални развој</v>
      </c>
      <c r="K697"/>
    </row>
    <row r="698" spans="1:11" ht="15" x14ac:dyDescent="0.25">
      <c r="A698" s="21"/>
      <c r="B698" s="21"/>
      <c r="C698" s="19" t="s">
        <v>133</v>
      </c>
      <c r="D698" s="20" t="s">
        <v>1053</v>
      </c>
      <c r="E698" s="46" t="s">
        <v>901</v>
      </c>
      <c r="F698" t="str">
        <f t="shared" si="54"/>
        <v>0109-4003</v>
      </c>
      <c r="G698" t="str">
        <f t="shared" si="50"/>
        <v>0109</v>
      </c>
      <c r="H698" t="str">
        <f t="shared" si="51"/>
        <v>Безбедност хране, ветеринарска и фитосанитарна политика</v>
      </c>
      <c r="I698" t="str">
        <f t="shared" si="52"/>
        <v>4003</v>
      </c>
      <c r="J698" t="str">
        <f t="shared" si="53"/>
        <v>Успостављање општих услова хигијене хране у примарној производњи ситног воћа</v>
      </c>
      <c r="K698"/>
    </row>
    <row r="699" spans="1:11" ht="15" x14ac:dyDescent="0.25">
      <c r="A699" s="21"/>
      <c r="B699" s="21"/>
      <c r="C699" s="19" t="s">
        <v>143</v>
      </c>
      <c r="D699" s="20" t="s">
        <v>927</v>
      </c>
      <c r="E699" s="46" t="s">
        <v>901</v>
      </c>
      <c r="F699" t="str">
        <f t="shared" si="54"/>
        <v>0109-4004</v>
      </c>
      <c r="G699" t="str">
        <f t="shared" si="50"/>
        <v>0109</v>
      </c>
      <c r="H699" t="str">
        <f t="shared" si="51"/>
        <v>Безбедност хране, ветеринарска и фитосанитарна политика</v>
      </c>
      <c r="I699" t="str">
        <f t="shared" si="52"/>
        <v>4004</v>
      </c>
      <c r="J699" t="str">
        <f t="shared" si="53"/>
        <v>Успостављање сервисне мреже агрометеоролошких станица</v>
      </c>
      <c r="K699"/>
    </row>
    <row r="700" spans="1:11" ht="15" x14ac:dyDescent="0.25">
      <c r="A700" s="21"/>
      <c r="B700" s="21"/>
      <c r="C700" s="19" t="s">
        <v>97</v>
      </c>
      <c r="D700" s="20" t="s">
        <v>909</v>
      </c>
      <c r="E700" s="46" t="s">
        <v>901</v>
      </c>
      <c r="F700" t="str">
        <f t="shared" si="54"/>
        <v>0109-5001</v>
      </c>
      <c r="G700" t="str">
        <f t="shared" si="50"/>
        <v>0109</v>
      </c>
      <c r="H700" t="str">
        <f t="shared" si="51"/>
        <v>Безбедност хране, ветеринарска и фитосанитарна политика</v>
      </c>
      <c r="I700" t="str">
        <f t="shared" si="52"/>
        <v>5001</v>
      </c>
      <c r="J700" t="str">
        <f t="shared" si="53"/>
        <v>Успостављање лабораторије за утврђивање квалитета сировог млека</v>
      </c>
      <c r="K700"/>
    </row>
    <row r="701" spans="1:11" ht="15" x14ac:dyDescent="0.25">
      <c r="A701" s="21"/>
      <c r="B701" s="21"/>
      <c r="C701" s="19" t="s">
        <v>196</v>
      </c>
      <c r="D701" s="20" t="s">
        <v>1098</v>
      </c>
      <c r="E701" s="46" t="s">
        <v>901</v>
      </c>
      <c r="F701" t="str">
        <f t="shared" si="54"/>
        <v>0109-5002</v>
      </c>
      <c r="G701" t="str">
        <f t="shared" si="50"/>
        <v>0109</v>
      </c>
      <c r="H701" t="str">
        <f t="shared" si="51"/>
        <v>Безбедност хране, ветеринарска и фитосанитарна политика</v>
      </c>
      <c r="I701" t="str">
        <f t="shared" si="52"/>
        <v>5002</v>
      </c>
      <c r="J701" t="str">
        <f t="shared" si="53"/>
        <v>Изградња карантинског стакленика за потребе фитосанитарне лабораторије</v>
      </c>
      <c r="K701"/>
    </row>
    <row r="702" spans="1:11" ht="15" x14ac:dyDescent="0.25">
      <c r="A702" s="21"/>
      <c r="B702" s="21"/>
      <c r="C702" s="19" t="s">
        <v>916</v>
      </c>
      <c r="D702" s="20" t="s">
        <v>917</v>
      </c>
      <c r="E702" s="46" t="s">
        <v>901</v>
      </c>
      <c r="F702" t="str">
        <f t="shared" si="54"/>
        <v>0109-7030</v>
      </c>
      <c r="G702" t="str">
        <f t="shared" si="50"/>
        <v>0109</v>
      </c>
      <c r="H702" t="str">
        <f t="shared" si="51"/>
        <v>Безбедност хране, ветеринарска и фитосанитарна политика</v>
      </c>
      <c r="I702" t="str">
        <f t="shared" si="52"/>
        <v>7030</v>
      </c>
      <c r="J702" t="str">
        <f t="shared" si="53"/>
        <v>ИПА 2013 - Подршка европским интеграцијама и припрема пројеката за 2014 - 2020</v>
      </c>
      <c r="K702"/>
    </row>
    <row r="703" spans="1:11" ht="15" x14ac:dyDescent="0.25">
      <c r="A703" s="21"/>
      <c r="B703" s="21"/>
      <c r="C703" s="19" t="s">
        <v>988</v>
      </c>
      <c r="D703" s="20" t="s">
        <v>989</v>
      </c>
      <c r="E703" s="46" t="s">
        <v>901</v>
      </c>
      <c r="F703" t="str">
        <f t="shared" si="54"/>
        <v>0109-7035</v>
      </c>
      <c r="G703" t="str">
        <f t="shared" si="50"/>
        <v>0109</v>
      </c>
      <c r="H703" t="str">
        <f t="shared" si="51"/>
        <v>Безбедност хране, ветеринарска и фитосанитарна политика</v>
      </c>
      <c r="I703" t="str">
        <f t="shared" si="52"/>
        <v>7035</v>
      </c>
      <c r="J703" t="str">
        <f t="shared" si="53"/>
        <v>ИПА 2014 - Помоћ европским интеграцијама - неалоцирана средства</v>
      </c>
      <c r="K703"/>
    </row>
    <row r="704" spans="1:11" ht="15" x14ac:dyDescent="0.25">
      <c r="A704" s="19" t="s">
        <v>1094</v>
      </c>
      <c r="B704" s="19" t="s">
        <v>1095</v>
      </c>
      <c r="C704" s="19" t="s">
        <v>12</v>
      </c>
      <c r="D704" s="20" t="s">
        <v>1096</v>
      </c>
      <c r="E704" s="46" t="s">
        <v>1094</v>
      </c>
      <c r="F704" t="str">
        <f t="shared" si="54"/>
        <v>2403-0001</v>
      </c>
      <c r="G704" t="str">
        <f t="shared" si="50"/>
        <v>2403</v>
      </c>
      <c r="H704" t="str">
        <f t="shared" si="51"/>
        <v>Управљање обавезним резервама</v>
      </c>
      <c r="I704" t="str">
        <f t="shared" si="52"/>
        <v>0001</v>
      </c>
      <c r="J704" t="str">
        <f t="shared" si="53"/>
        <v>Формирање и одржавање обавезних резерви нафте, деривата нафте и природног гаса</v>
      </c>
      <c r="K704"/>
    </row>
    <row r="705" spans="1:11" ht="15" x14ac:dyDescent="0.25">
      <c r="A705" s="19" t="s">
        <v>420</v>
      </c>
      <c r="B705" s="19" t="s">
        <v>421</v>
      </c>
      <c r="C705" s="19" t="s">
        <v>12</v>
      </c>
      <c r="D705" s="20" t="s">
        <v>919</v>
      </c>
      <c r="E705" s="46" t="s">
        <v>420</v>
      </c>
      <c r="F705" t="str">
        <f t="shared" si="54"/>
        <v>1510-0001</v>
      </c>
      <c r="G705" t="str">
        <f t="shared" si="50"/>
        <v>1510</v>
      </c>
      <c r="H705" t="str">
        <f t="shared" si="51"/>
        <v>Привлачење инвестиција</v>
      </c>
      <c r="I705" t="str">
        <f t="shared" si="52"/>
        <v>0001</v>
      </c>
      <c r="J705" t="str">
        <f t="shared" si="53"/>
        <v>Стручна и административна подршка у области привредног и регионалног развоја</v>
      </c>
      <c r="K705"/>
    </row>
    <row r="706" spans="1:11" ht="15" x14ac:dyDescent="0.25">
      <c r="A706" s="21"/>
      <c r="B706" s="21"/>
      <c r="C706" s="19" t="s">
        <v>41</v>
      </c>
      <c r="D706" s="20" t="s">
        <v>920</v>
      </c>
      <c r="E706" s="46" t="s">
        <v>420</v>
      </c>
      <c r="F706" t="str">
        <f t="shared" si="54"/>
        <v>1510-0002</v>
      </c>
      <c r="G706" t="str">
        <f t="shared" ref="G706:G769" si="55">IF(A706&gt;0,A706,G705)</f>
        <v>1510</v>
      </c>
      <c r="H706" t="str">
        <f t="shared" ref="H706:H769" si="56">IF(B706&gt;0,B706,H705)</f>
        <v>Привлачење инвестиција</v>
      </c>
      <c r="I706" t="str">
        <f t="shared" ref="I706:I769" si="57">IF(C706&gt;0,C706,I705)</f>
        <v>0002</v>
      </c>
      <c r="J706" t="str">
        <f t="shared" ref="J706:J769" si="58">IF(D706&gt;0,D706,J705)</f>
        <v>Подстицаји за директне инвестиције</v>
      </c>
      <c r="K706"/>
    </row>
    <row r="707" spans="1:11" ht="15" x14ac:dyDescent="0.25">
      <c r="A707" s="21"/>
      <c r="B707" s="21"/>
      <c r="C707" s="19" t="s">
        <v>78</v>
      </c>
      <c r="D707" s="20" t="s">
        <v>922</v>
      </c>
      <c r="E707" s="46" t="s">
        <v>420</v>
      </c>
      <c r="F707" t="str">
        <f t="shared" ref="F707:F770" si="59">+CONCATENATE(G707,"-",I707)</f>
        <v>1510-0003</v>
      </c>
      <c r="G707" t="str">
        <f t="shared" si="55"/>
        <v>1510</v>
      </c>
      <c r="H707" t="str">
        <f t="shared" si="56"/>
        <v>Привлачење инвестиција</v>
      </c>
      <c r="I707" t="str">
        <f t="shared" si="57"/>
        <v>0003</v>
      </c>
      <c r="J707" t="str">
        <f t="shared" si="58"/>
        <v>Улагања од посебног значаја</v>
      </c>
      <c r="K707"/>
    </row>
    <row r="708" spans="1:11" ht="15" x14ac:dyDescent="0.25">
      <c r="A708" s="21"/>
      <c r="B708" s="21"/>
      <c r="C708" s="19" t="s">
        <v>99</v>
      </c>
      <c r="D708" s="20" t="s">
        <v>984</v>
      </c>
      <c r="E708" s="46" t="s">
        <v>420</v>
      </c>
      <c r="F708" t="str">
        <f t="shared" si="59"/>
        <v>1510-0004</v>
      </c>
      <c r="G708" t="str">
        <f t="shared" si="55"/>
        <v>1510</v>
      </c>
      <c r="H708" t="str">
        <f t="shared" si="56"/>
        <v>Привлачење инвестиција</v>
      </c>
      <c r="I708" t="str">
        <f t="shared" si="57"/>
        <v>0004</v>
      </c>
      <c r="J708" t="str">
        <f t="shared" si="58"/>
        <v>Унапређење ефикасности рада државних органа ради стварања повољнијег пословног и инвестиционог окружења</v>
      </c>
      <c r="K708"/>
    </row>
    <row r="709" spans="1:11" ht="15" x14ac:dyDescent="0.25">
      <c r="A709" s="21"/>
      <c r="B709" s="21"/>
      <c r="C709" s="19" t="s">
        <v>101</v>
      </c>
      <c r="D709" s="20" t="s">
        <v>422</v>
      </c>
      <c r="E709" s="46" t="s">
        <v>420</v>
      </c>
      <c r="F709" t="str">
        <f t="shared" si="59"/>
        <v>1510-0005</v>
      </c>
      <c r="G709" t="str">
        <f t="shared" si="55"/>
        <v>1510</v>
      </c>
      <c r="H709" t="str">
        <f t="shared" si="56"/>
        <v>Привлачење инвестиција</v>
      </c>
      <c r="I709" t="str">
        <f t="shared" si="57"/>
        <v>0005</v>
      </c>
      <c r="J709" t="str">
        <f t="shared" si="58"/>
        <v>Промоција, развој, контрола и надзор слободних зона</v>
      </c>
      <c r="K709"/>
    </row>
    <row r="710" spans="1:11" ht="15" x14ac:dyDescent="0.25">
      <c r="A710" s="21"/>
      <c r="B710" s="21"/>
      <c r="C710" s="19" t="s">
        <v>122</v>
      </c>
      <c r="D710" s="20" t="s">
        <v>1058</v>
      </c>
      <c r="E710" s="46" t="s">
        <v>420</v>
      </c>
      <c r="F710" t="str">
        <f t="shared" si="59"/>
        <v>1510-4001</v>
      </c>
      <c r="G710" t="str">
        <f t="shared" si="55"/>
        <v>1510</v>
      </c>
      <c r="H710" t="str">
        <f t="shared" si="56"/>
        <v>Привлачење инвестиција</v>
      </c>
      <c r="I710" t="str">
        <f t="shared" si="57"/>
        <v>4001</v>
      </c>
      <c r="J710" t="str">
        <f t="shared" si="58"/>
        <v>Оснивачки улог Републике Србије у заједничким привредним друштвима</v>
      </c>
      <c r="K710"/>
    </row>
    <row r="711" spans="1:11" ht="15" x14ac:dyDescent="0.25">
      <c r="A711" s="21"/>
      <c r="B711" s="21"/>
      <c r="C711" s="19" t="s">
        <v>107</v>
      </c>
      <c r="D711" s="20" t="s">
        <v>924</v>
      </c>
      <c r="E711" s="46" t="s">
        <v>420</v>
      </c>
      <c r="F711" t="str">
        <f t="shared" si="59"/>
        <v>1510-4002</v>
      </c>
      <c r="G711" t="str">
        <f t="shared" si="55"/>
        <v>1510</v>
      </c>
      <c r="H711" t="str">
        <f t="shared" si="56"/>
        <v>Привлачење инвестиција</v>
      </c>
      <c r="I711" t="str">
        <f t="shared" si="57"/>
        <v>4002</v>
      </c>
      <c r="J711" t="str">
        <f t="shared" si="58"/>
        <v>Подстицаји за инвестиције у производњу аудивизуелних дела</v>
      </c>
      <c r="K711"/>
    </row>
    <row r="712" spans="1:11" ht="15" x14ac:dyDescent="0.25">
      <c r="A712" s="19" t="s">
        <v>874</v>
      </c>
      <c r="B712" s="19" t="s">
        <v>875</v>
      </c>
      <c r="C712" s="19" t="s">
        <v>12</v>
      </c>
      <c r="D712" s="20" t="s">
        <v>876</v>
      </c>
      <c r="E712" s="46" t="s">
        <v>874</v>
      </c>
      <c r="F712" t="str">
        <f t="shared" si="59"/>
        <v>1508-0001</v>
      </c>
      <c r="G712" t="str">
        <f t="shared" si="55"/>
        <v>1508</v>
      </c>
      <c r="H712" t="str">
        <f t="shared" si="56"/>
        <v>Уређење и надзор у области привредног и регионалног развоја</v>
      </c>
      <c r="I712" t="str">
        <f t="shared" si="57"/>
        <v>0001</v>
      </c>
      <c r="J712" t="str">
        <f t="shared" si="58"/>
        <v>Управни и надзорни послови у области привреде</v>
      </c>
      <c r="K712"/>
    </row>
    <row r="713" spans="1:11" ht="15" x14ac:dyDescent="0.25">
      <c r="A713" s="21"/>
      <c r="B713" s="21"/>
      <c r="C713" s="19" t="s">
        <v>41</v>
      </c>
      <c r="D713" s="20" t="s">
        <v>881</v>
      </c>
      <c r="E713" s="46" t="s">
        <v>874</v>
      </c>
      <c r="F713" t="str">
        <f t="shared" si="59"/>
        <v>1508-0002</v>
      </c>
      <c r="G713" t="str">
        <f t="shared" si="55"/>
        <v>1508</v>
      </c>
      <c r="H713" t="str">
        <f t="shared" si="56"/>
        <v>Уређење и надзор у области привредног и регионалног развоја</v>
      </c>
      <c r="I713" t="str">
        <f t="shared" si="57"/>
        <v>0002</v>
      </c>
      <c r="J713" t="str">
        <f t="shared" si="58"/>
        <v>Политике и мере привредног и регионалног развоја</v>
      </c>
      <c r="K713"/>
    </row>
    <row r="714" spans="1:11" ht="15" x14ac:dyDescent="0.25">
      <c r="A714" s="21"/>
      <c r="B714" s="21"/>
      <c r="C714" s="19" t="s">
        <v>78</v>
      </c>
      <c r="D714" s="20" t="s">
        <v>911</v>
      </c>
      <c r="E714" s="46" t="s">
        <v>874</v>
      </c>
      <c r="F714" t="str">
        <f t="shared" si="59"/>
        <v>1508-0003</v>
      </c>
      <c r="G714" t="str">
        <f t="shared" si="55"/>
        <v>1508</v>
      </c>
      <c r="H714" t="str">
        <f t="shared" si="56"/>
        <v>Уређење и надзор у области привредног и регионалног развоја</v>
      </c>
      <c r="I714" t="str">
        <f t="shared" si="57"/>
        <v>0003</v>
      </c>
      <c r="J714" t="str">
        <f t="shared" si="58"/>
        <v>Управљање процесом приватизације и стечајем</v>
      </c>
      <c r="K714"/>
    </row>
    <row r="715" spans="1:11" ht="15" x14ac:dyDescent="0.25">
      <c r="A715" s="21"/>
      <c r="B715" s="21"/>
      <c r="C715" s="19" t="s">
        <v>99</v>
      </c>
      <c r="D715" s="20" t="s">
        <v>338</v>
      </c>
      <c r="E715" s="46" t="s">
        <v>874</v>
      </c>
      <c r="F715" t="str">
        <f t="shared" si="59"/>
        <v>1508-0004</v>
      </c>
      <c r="G715" t="str">
        <f t="shared" si="55"/>
        <v>1508</v>
      </c>
      <c r="H715" t="str">
        <f t="shared" si="56"/>
        <v>Уређење и надзор у области привредног и регионалног развоја</v>
      </c>
      <c r="I715" t="str">
        <f t="shared" si="57"/>
        <v>0004</v>
      </c>
      <c r="J715" t="str">
        <f t="shared" si="58"/>
        <v>Администрација и управљање</v>
      </c>
      <c r="K715"/>
    </row>
    <row r="716" spans="1:11" ht="15" x14ac:dyDescent="0.25">
      <c r="A716" s="21"/>
      <c r="B716" s="21"/>
      <c r="C716" s="19" t="s">
        <v>122</v>
      </c>
      <c r="D716" s="20" t="s">
        <v>1056</v>
      </c>
      <c r="E716" s="46" t="s">
        <v>874</v>
      </c>
      <c r="F716" t="str">
        <f t="shared" si="59"/>
        <v>1508-4001</v>
      </c>
      <c r="G716" t="str">
        <f t="shared" si="55"/>
        <v>1508</v>
      </c>
      <c r="H716" t="str">
        <f t="shared" si="56"/>
        <v>Уређење и надзор у области привредног и регионалног развоја</v>
      </c>
      <c r="I716" t="str">
        <f t="shared" si="57"/>
        <v>4001</v>
      </c>
      <c r="J716" t="str">
        <f t="shared" si="58"/>
        <v>Решавање питања дугова и престанак пословања - IFC</v>
      </c>
      <c r="K716"/>
    </row>
    <row r="717" spans="1:11" ht="15" x14ac:dyDescent="0.25">
      <c r="A717" s="21"/>
      <c r="B717" s="21"/>
      <c r="C717" s="19" t="s">
        <v>107</v>
      </c>
      <c r="D717" s="20" t="s">
        <v>914</v>
      </c>
      <c r="E717" s="46" t="s">
        <v>874</v>
      </c>
      <c r="F717" t="str">
        <f t="shared" si="59"/>
        <v>1508-4002</v>
      </c>
      <c r="G717" t="str">
        <f t="shared" si="55"/>
        <v>1508</v>
      </c>
      <c r="H717" t="str">
        <f t="shared" si="56"/>
        <v>Уређење и надзор у области привредног и регионалног развоја</v>
      </c>
      <c r="I717" t="str">
        <f t="shared" si="57"/>
        <v>4002</v>
      </c>
      <c r="J717" t="str">
        <f t="shared" si="58"/>
        <v>Кредитна подршка предузећима у процесу приватизације</v>
      </c>
      <c r="K717"/>
    </row>
    <row r="718" spans="1:11" ht="15" x14ac:dyDescent="0.25">
      <c r="A718" s="21"/>
      <c r="B718" s="21"/>
      <c r="C718" s="19" t="s">
        <v>115</v>
      </c>
      <c r="D718" s="20" t="s">
        <v>116</v>
      </c>
      <c r="E718" s="46" t="s">
        <v>874</v>
      </c>
      <c r="F718" t="str">
        <f t="shared" si="59"/>
        <v>1508-7015</v>
      </c>
      <c r="G718" t="str">
        <f t="shared" si="55"/>
        <v>1508</v>
      </c>
      <c r="H718" t="str">
        <f t="shared" si="56"/>
        <v>Уређење и надзор у области привредног и регионалног развоја</v>
      </c>
      <c r="I718" t="str">
        <f t="shared" si="57"/>
        <v>7015</v>
      </c>
      <c r="J718" t="str">
        <f t="shared" si="58"/>
        <v>ИПА 2013 - Развој приватног сектора</v>
      </c>
      <c r="K718"/>
    </row>
    <row r="719" spans="1:11" ht="15" x14ac:dyDescent="0.25">
      <c r="A719" s="19" t="s">
        <v>870</v>
      </c>
      <c r="B719" s="19" t="s">
        <v>871</v>
      </c>
      <c r="C719" s="19" t="s">
        <v>12</v>
      </c>
      <c r="D719" s="20" t="s">
        <v>872</v>
      </c>
      <c r="E719" s="46" t="s">
        <v>870</v>
      </c>
      <c r="F719" t="str">
        <f t="shared" si="59"/>
        <v>0404-0001</v>
      </c>
      <c r="G719" t="str">
        <f t="shared" si="55"/>
        <v>0404</v>
      </c>
      <c r="H719" t="str">
        <f t="shared" si="56"/>
        <v>Управљање заштитом животне средине</v>
      </c>
      <c r="I719" t="str">
        <f t="shared" si="57"/>
        <v>0001</v>
      </c>
      <c r="J719" t="str">
        <f t="shared" si="58"/>
        <v>Заштита и одрживо коришћење природних ресурса</v>
      </c>
      <c r="K719"/>
    </row>
    <row r="720" spans="1:11" ht="15" x14ac:dyDescent="0.25">
      <c r="A720" s="21"/>
      <c r="B720" s="21"/>
      <c r="C720" s="19" t="s">
        <v>41</v>
      </c>
      <c r="D720" s="20" t="s">
        <v>877</v>
      </c>
      <c r="E720" s="46" t="s">
        <v>870</v>
      </c>
      <c r="F720" t="str">
        <f t="shared" si="59"/>
        <v>0404-0002</v>
      </c>
      <c r="G720" t="str">
        <f t="shared" si="55"/>
        <v>0404</v>
      </c>
      <c r="H720" t="str">
        <f t="shared" si="56"/>
        <v>Управљање заштитом животне средине</v>
      </c>
      <c r="I720" t="str">
        <f t="shared" si="57"/>
        <v>0002</v>
      </c>
      <c r="J720" t="str">
        <f t="shared" si="58"/>
        <v>Уређење политике заштите животне средине</v>
      </c>
      <c r="K720"/>
    </row>
    <row r="721" spans="1:11" ht="15" x14ac:dyDescent="0.25">
      <c r="A721" s="21"/>
      <c r="B721" s="21"/>
      <c r="C721" s="19" t="s">
        <v>78</v>
      </c>
      <c r="D721" s="20" t="s">
        <v>879</v>
      </c>
      <c r="E721" s="46" t="s">
        <v>870</v>
      </c>
      <c r="F721" t="str">
        <f t="shared" si="59"/>
        <v>0404-0003</v>
      </c>
      <c r="G721" t="str">
        <f t="shared" si="55"/>
        <v>0404</v>
      </c>
      <c r="H721" t="str">
        <f t="shared" si="56"/>
        <v>Управљање заштитом животне средине</v>
      </c>
      <c r="I721" t="str">
        <f t="shared" si="57"/>
        <v>0003</v>
      </c>
      <c r="J721" t="str">
        <f t="shared" si="58"/>
        <v>Инспекција за заштиту животне средине</v>
      </c>
      <c r="K721"/>
    </row>
    <row r="722" spans="1:11" ht="15" x14ac:dyDescent="0.25">
      <c r="A722" s="21"/>
      <c r="B722" s="21"/>
      <c r="C722" s="19" t="s">
        <v>99</v>
      </c>
      <c r="D722" s="20" t="s">
        <v>338</v>
      </c>
      <c r="E722" s="46" t="s">
        <v>870</v>
      </c>
      <c r="F722" t="str">
        <f t="shared" si="59"/>
        <v>0404-0004</v>
      </c>
      <c r="G722" t="str">
        <f t="shared" si="55"/>
        <v>0404</v>
      </c>
      <c r="H722" t="str">
        <f t="shared" si="56"/>
        <v>Управљање заштитом животне средине</v>
      </c>
      <c r="I722" t="str">
        <f t="shared" si="57"/>
        <v>0004</v>
      </c>
      <c r="J722" t="str">
        <f t="shared" si="58"/>
        <v>Администрација и управљање</v>
      </c>
      <c r="K722"/>
    </row>
    <row r="723" spans="1:11" ht="15" x14ac:dyDescent="0.25">
      <c r="A723" s="21"/>
      <c r="B723" s="21"/>
      <c r="C723" s="19" t="s">
        <v>101</v>
      </c>
      <c r="D723" s="20" t="s">
        <v>880</v>
      </c>
      <c r="E723" s="46" t="s">
        <v>870</v>
      </c>
      <c r="F723" t="str">
        <f t="shared" si="59"/>
        <v>0404-0005</v>
      </c>
      <c r="G723" t="str">
        <f t="shared" si="55"/>
        <v>0404</v>
      </c>
      <c r="H723" t="str">
        <f t="shared" si="56"/>
        <v>Управљање заштитом животне средине</v>
      </c>
      <c r="I723" t="str">
        <f t="shared" si="57"/>
        <v>0005</v>
      </c>
      <c r="J723" t="str">
        <f t="shared" si="58"/>
        <v>Подршка раду Агенције за заштиту од јонизујућих зрачења и нуклеарну сигурност Србије</v>
      </c>
      <c r="K723"/>
    </row>
    <row r="724" spans="1:11" ht="15" x14ac:dyDescent="0.25">
      <c r="A724" s="21"/>
      <c r="B724" s="21"/>
      <c r="C724" s="19" t="s">
        <v>39</v>
      </c>
      <c r="D724" s="20" t="s">
        <v>882</v>
      </c>
      <c r="E724" s="46" t="s">
        <v>870</v>
      </c>
      <c r="F724" t="str">
        <f t="shared" si="59"/>
        <v>0404-0006</v>
      </c>
      <c r="G724" t="str">
        <f t="shared" si="55"/>
        <v>0404</v>
      </c>
      <c r="H724" t="str">
        <f t="shared" si="56"/>
        <v>Управљање заштитом животне средине</v>
      </c>
      <c r="I724" t="str">
        <f t="shared" si="57"/>
        <v>0006</v>
      </c>
      <c r="J724" t="str">
        <f t="shared" si="58"/>
        <v>Подршка пројектима заштите животне средине</v>
      </c>
      <c r="K724"/>
    </row>
    <row r="725" spans="1:11" ht="15" x14ac:dyDescent="0.25">
      <c r="A725" s="21"/>
      <c r="B725" s="21"/>
      <c r="C725" s="19" t="s">
        <v>20</v>
      </c>
      <c r="D725" s="20" t="s">
        <v>949</v>
      </c>
      <c r="E725" s="46" t="s">
        <v>870</v>
      </c>
      <c r="F725" t="str">
        <f t="shared" si="59"/>
        <v>0404-0007</v>
      </c>
      <c r="G725" t="str">
        <f t="shared" si="55"/>
        <v>0404</v>
      </c>
      <c r="H725" t="str">
        <f t="shared" si="56"/>
        <v>Управљање заштитом животне средине</v>
      </c>
      <c r="I725" t="str">
        <f t="shared" si="57"/>
        <v>0007</v>
      </c>
      <c r="J725" t="str">
        <f t="shared" si="58"/>
        <v>Мониторинг квалитета ваздуха</v>
      </c>
      <c r="K725"/>
    </row>
    <row r="726" spans="1:11" ht="15" x14ac:dyDescent="0.25">
      <c r="A726" s="21"/>
      <c r="B726" s="21"/>
      <c r="C726" s="19" t="s">
        <v>55</v>
      </c>
      <c r="D726" s="20" t="s">
        <v>953</v>
      </c>
      <c r="E726" s="46" t="s">
        <v>870</v>
      </c>
      <c r="F726" t="str">
        <f t="shared" si="59"/>
        <v>0404-0008</v>
      </c>
      <c r="G726" t="str">
        <f t="shared" si="55"/>
        <v>0404</v>
      </c>
      <c r="H726" t="str">
        <f t="shared" si="56"/>
        <v>Управљање заштитом животне средине</v>
      </c>
      <c r="I726" t="str">
        <f t="shared" si="57"/>
        <v>0008</v>
      </c>
      <c r="J726" t="str">
        <f t="shared" si="58"/>
        <v>Мониторинг квалитета воде, седимената и земљишта</v>
      </c>
      <c r="K726"/>
    </row>
    <row r="727" spans="1:11" ht="15" x14ac:dyDescent="0.25">
      <c r="A727" s="21"/>
      <c r="B727" s="21"/>
      <c r="C727" s="19" t="s">
        <v>90</v>
      </c>
      <c r="D727" s="20" t="s">
        <v>956</v>
      </c>
      <c r="E727" s="46" t="s">
        <v>870</v>
      </c>
      <c r="F727" t="str">
        <f t="shared" si="59"/>
        <v>0404-0009</v>
      </c>
      <c r="G727" t="str">
        <f t="shared" si="55"/>
        <v>0404</v>
      </c>
      <c r="H727" t="str">
        <f t="shared" si="56"/>
        <v>Управљање заштитом животне средине</v>
      </c>
      <c r="I727" t="str">
        <f t="shared" si="57"/>
        <v>0009</v>
      </c>
      <c r="J727" t="str">
        <f t="shared" si="58"/>
        <v>Национална референтна лабораторија за контролу квалитета животне средине</v>
      </c>
      <c r="K727"/>
    </row>
    <row r="728" spans="1:11" ht="15" x14ac:dyDescent="0.25">
      <c r="A728" s="21"/>
      <c r="B728" s="21"/>
      <c r="C728" s="19" t="s">
        <v>151</v>
      </c>
      <c r="D728" s="20" t="s">
        <v>958</v>
      </c>
      <c r="E728" s="46" t="s">
        <v>870</v>
      </c>
      <c r="F728" t="str">
        <f t="shared" si="59"/>
        <v>0404-0010</v>
      </c>
      <c r="G728" t="str">
        <f t="shared" si="55"/>
        <v>0404</v>
      </c>
      <c r="H728" t="str">
        <f t="shared" si="56"/>
        <v>Управљање заштитом животне средине</v>
      </c>
      <c r="I728" t="str">
        <f t="shared" si="57"/>
        <v>0010</v>
      </c>
      <c r="J728" t="str">
        <f t="shared" si="58"/>
        <v>Информациони систем за заштиту животне средине и административни послови</v>
      </c>
      <c r="K728"/>
    </row>
    <row r="729" spans="1:11" ht="15" x14ac:dyDescent="0.25">
      <c r="A729" s="21"/>
      <c r="B729" s="21"/>
      <c r="C729" s="19" t="s">
        <v>122</v>
      </c>
      <c r="D729" s="20" t="s">
        <v>883</v>
      </c>
      <c r="E729" s="46" t="s">
        <v>870</v>
      </c>
      <c r="F729" t="str">
        <f t="shared" si="59"/>
        <v>0404-4001</v>
      </c>
      <c r="G729" t="str">
        <f t="shared" si="55"/>
        <v>0404</v>
      </c>
      <c r="H729" t="str">
        <f t="shared" si="56"/>
        <v>Управљање заштитом животне средине</v>
      </c>
      <c r="I729" t="str">
        <f t="shared" si="57"/>
        <v>4001</v>
      </c>
      <c r="J729" t="str">
        <f t="shared" si="58"/>
        <v>Измирење преузетих обавеза Фонда за заштиту животне средине</v>
      </c>
      <c r="K729"/>
    </row>
    <row r="730" spans="1:11" ht="15" x14ac:dyDescent="0.25">
      <c r="A730" s="21"/>
      <c r="B730" s="21"/>
      <c r="C730" s="19" t="s">
        <v>107</v>
      </c>
      <c r="D730" s="20" t="s">
        <v>884</v>
      </c>
      <c r="E730" s="46" t="s">
        <v>870</v>
      </c>
      <c r="F730" t="str">
        <f t="shared" si="59"/>
        <v>0404-4002</v>
      </c>
      <c r="G730" t="str">
        <f t="shared" si="55"/>
        <v>0404</v>
      </c>
      <c r="H730" t="str">
        <f t="shared" si="56"/>
        <v>Управљање заштитом животне средине</v>
      </c>
      <c r="I730" t="str">
        <f t="shared" si="57"/>
        <v>4002</v>
      </c>
      <c r="J730" t="str">
        <f t="shared" si="58"/>
        <v>Пројекти испитивања квалитета вода и седимената</v>
      </c>
      <c r="K730"/>
    </row>
    <row r="731" spans="1:11" ht="15" x14ac:dyDescent="0.25">
      <c r="A731" s="21"/>
      <c r="B731" s="21"/>
      <c r="C731" s="19" t="s">
        <v>133</v>
      </c>
      <c r="D731" s="20" t="s">
        <v>888</v>
      </c>
      <c r="E731" s="46" t="s">
        <v>870</v>
      </c>
      <c r="F731" t="str">
        <f t="shared" si="59"/>
        <v>0404-4003</v>
      </c>
      <c r="G731" t="str">
        <f t="shared" si="55"/>
        <v>0404</v>
      </c>
      <c r="H731" t="str">
        <f t="shared" si="56"/>
        <v>Управљање заштитом животне средине</v>
      </c>
      <c r="I731" t="str">
        <f t="shared" si="57"/>
        <v>4003</v>
      </c>
      <c r="J731" t="str">
        <f t="shared" si="58"/>
        <v>Санација, затварање и рекултивација депоније јаловине (шљаке) из топионице у Зајачи</v>
      </c>
      <c r="K731"/>
    </row>
    <row r="732" spans="1:11" ht="15" x14ac:dyDescent="0.25">
      <c r="A732" s="21"/>
      <c r="B732" s="21"/>
      <c r="C732" s="19" t="s">
        <v>179</v>
      </c>
      <c r="D732" s="20" t="s">
        <v>890</v>
      </c>
      <c r="E732" s="46" t="s">
        <v>870</v>
      </c>
      <c r="F732" t="str">
        <f t="shared" si="59"/>
        <v>0404-4005</v>
      </c>
      <c r="G732" t="str">
        <f t="shared" si="55"/>
        <v>0404</v>
      </c>
      <c r="H732" t="str">
        <f t="shared" si="56"/>
        <v>Управљање заштитом животне средине</v>
      </c>
      <c r="I732" t="str">
        <f t="shared" si="57"/>
        <v>4005</v>
      </c>
      <c r="J732" t="str">
        <f t="shared" si="58"/>
        <v>Примена Европске конвенције о пределу на територији региона Шумадије и Западне Србије</v>
      </c>
      <c r="K732"/>
    </row>
    <row r="733" spans="1:11" ht="15" x14ac:dyDescent="0.25">
      <c r="A733" s="21"/>
      <c r="B733" s="21"/>
      <c r="C733" s="19" t="s">
        <v>185</v>
      </c>
      <c r="D733" s="20" t="s">
        <v>893</v>
      </c>
      <c r="E733" s="46" t="s">
        <v>870</v>
      </c>
      <c r="F733" t="str">
        <f t="shared" si="59"/>
        <v>0404-4006</v>
      </c>
      <c r="G733" t="str">
        <f t="shared" si="55"/>
        <v>0404</v>
      </c>
      <c r="H733" t="str">
        <f t="shared" si="56"/>
        <v>Управљање заштитом животне средине</v>
      </c>
      <c r="I733" t="str">
        <f t="shared" si="57"/>
        <v>4006</v>
      </c>
      <c r="J733" t="str">
        <f t="shared" si="58"/>
        <v>Локални развој отпоран на климатске промене</v>
      </c>
      <c r="K733"/>
    </row>
    <row r="734" spans="1:11" ht="15" x14ac:dyDescent="0.25">
      <c r="A734" s="21"/>
      <c r="B734" s="21"/>
      <c r="C734" s="19" t="s">
        <v>190</v>
      </c>
      <c r="D734" s="20" t="s">
        <v>894</v>
      </c>
      <c r="E734" s="46" t="s">
        <v>870</v>
      </c>
      <c r="F734" t="str">
        <f t="shared" si="59"/>
        <v>0404-4007</v>
      </c>
      <c r="G734" t="str">
        <f t="shared" si="55"/>
        <v>0404</v>
      </c>
      <c r="H734" t="str">
        <f t="shared" si="56"/>
        <v>Управљање заштитом животне средине</v>
      </c>
      <c r="I734" t="str">
        <f t="shared" si="57"/>
        <v>4007</v>
      </c>
      <c r="J734" t="str">
        <f t="shared" si="58"/>
        <v>Примена Протокола о води и здрављу у локалним заједницама у Републици Србији</v>
      </c>
      <c r="K734"/>
    </row>
    <row r="735" spans="1:11" ht="15" x14ac:dyDescent="0.25">
      <c r="A735" s="19" t="s">
        <v>934</v>
      </c>
      <c r="B735" s="19" t="s">
        <v>935</v>
      </c>
      <c r="C735" s="19" t="s">
        <v>41</v>
      </c>
      <c r="D735" s="20" t="s">
        <v>936</v>
      </c>
      <c r="E735" s="46" t="s">
        <v>934</v>
      </c>
      <c r="F735" t="str">
        <f t="shared" si="59"/>
        <v>0613-0002</v>
      </c>
      <c r="G735" t="str">
        <f t="shared" si="55"/>
        <v>0613</v>
      </c>
      <c r="H735" t="str">
        <f t="shared" si="56"/>
        <v>Реформа јавне управе</v>
      </c>
      <c r="I735" t="str">
        <f t="shared" si="57"/>
        <v>0002</v>
      </c>
      <c r="J735" t="str">
        <f t="shared" si="58"/>
        <v>Организационa и функционалнa реорганизација јавне управе</v>
      </c>
      <c r="K735"/>
    </row>
    <row r="736" spans="1:11" ht="15" x14ac:dyDescent="0.25">
      <c r="A736" s="21"/>
      <c r="B736" s="21"/>
      <c r="C736" s="19" t="s">
        <v>78</v>
      </c>
      <c r="D736" s="20" t="s">
        <v>944</v>
      </c>
      <c r="E736" s="46" t="s">
        <v>934</v>
      </c>
      <c r="F736" t="str">
        <f t="shared" si="59"/>
        <v>0613-0003</v>
      </c>
      <c r="G736" t="str">
        <f t="shared" si="55"/>
        <v>0613</v>
      </c>
      <c r="H736" t="str">
        <f t="shared" si="56"/>
        <v>Реформа јавне управе</v>
      </c>
      <c r="I736" t="str">
        <f t="shared" si="57"/>
        <v>0003</v>
      </c>
      <c r="J736" t="str">
        <f t="shared" si="58"/>
        <v>Развој усклађеног јавно - службеничког система заснованог на заслугама</v>
      </c>
      <c r="K736"/>
    </row>
    <row r="737" spans="1:11" ht="15" x14ac:dyDescent="0.25">
      <c r="A737" s="21"/>
      <c r="B737" s="21"/>
      <c r="C737" s="19" t="s">
        <v>99</v>
      </c>
      <c r="D737" s="20" t="s">
        <v>947</v>
      </c>
      <c r="E737" s="46" t="s">
        <v>934</v>
      </c>
      <c r="F737" t="str">
        <f t="shared" si="59"/>
        <v>0613-0004</v>
      </c>
      <c r="G737" t="str">
        <f t="shared" si="55"/>
        <v>0613</v>
      </c>
      <c r="H737" t="str">
        <f t="shared" si="56"/>
        <v>Реформа јавне управе</v>
      </c>
      <c r="I737" t="str">
        <f t="shared" si="57"/>
        <v>0004</v>
      </c>
      <c r="J737" t="str">
        <f t="shared" si="58"/>
        <v>Развој система управљања људским ресурсима у јавној управи</v>
      </c>
      <c r="K737"/>
    </row>
    <row r="738" spans="1:11" ht="15" x14ac:dyDescent="0.25">
      <c r="A738" s="21"/>
      <c r="B738" s="21"/>
      <c r="C738" s="19" t="s">
        <v>101</v>
      </c>
      <c r="D738" s="20" t="s">
        <v>954</v>
      </c>
      <c r="E738" s="46" t="s">
        <v>934</v>
      </c>
      <c r="F738" t="str">
        <f t="shared" si="59"/>
        <v>0613-0005</v>
      </c>
      <c r="G738" t="str">
        <f t="shared" si="55"/>
        <v>0613</v>
      </c>
      <c r="H738" t="str">
        <f t="shared" si="56"/>
        <v>Реформа јавне управе</v>
      </c>
      <c r="I738" t="str">
        <f t="shared" si="57"/>
        <v>0005</v>
      </c>
      <c r="J738" t="str">
        <f t="shared" si="58"/>
        <v>Управљање реформом јавне управе</v>
      </c>
      <c r="K738"/>
    </row>
    <row r="739" spans="1:11" ht="15" x14ac:dyDescent="0.25">
      <c r="A739" s="21"/>
      <c r="B739" s="21"/>
      <c r="C739" s="19" t="s">
        <v>39</v>
      </c>
      <c r="D739" s="20" t="s">
        <v>962</v>
      </c>
      <c r="E739" s="46" t="s">
        <v>934</v>
      </c>
      <c r="F739" t="str">
        <f t="shared" si="59"/>
        <v>0613-0006</v>
      </c>
      <c r="G739" t="str">
        <f t="shared" si="55"/>
        <v>0613</v>
      </c>
      <c r="H739" t="str">
        <f t="shared" si="56"/>
        <v>Реформа јавне управе</v>
      </c>
      <c r="I739" t="str">
        <f t="shared" si="57"/>
        <v>0006</v>
      </c>
      <c r="J739" t="str">
        <f t="shared" si="58"/>
        <v>Реформа инспекцијског надзора</v>
      </c>
      <c r="K739"/>
    </row>
    <row r="740" spans="1:11" ht="15" x14ac:dyDescent="0.25">
      <c r="A740" s="21"/>
      <c r="B740" s="21"/>
      <c r="C740" s="19" t="s">
        <v>122</v>
      </c>
      <c r="D740" s="20" t="s">
        <v>966</v>
      </c>
      <c r="E740" s="46" t="s">
        <v>934</v>
      </c>
      <c r="F740" t="str">
        <f t="shared" si="59"/>
        <v>0613-4001</v>
      </c>
      <c r="G740" t="str">
        <f t="shared" si="55"/>
        <v>0613</v>
      </c>
      <c r="H740" t="str">
        <f t="shared" si="56"/>
        <v>Реформа јавне управе</v>
      </c>
      <c r="I740" t="str">
        <f t="shared" si="57"/>
        <v>4001</v>
      </c>
      <c r="J740" t="str">
        <f t="shared" si="58"/>
        <v>Успостављање централне иституције за стручно усавршавање запослених у јавној управи</v>
      </c>
      <c r="K740"/>
    </row>
    <row r="741" spans="1:11" ht="15" x14ac:dyDescent="0.25">
      <c r="A741" s="21"/>
      <c r="B741" s="21"/>
      <c r="C741" s="19" t="s">
        <v>1177</v>
      </c>
      <c r="D741" s="20" t="s">
        <v>1178</v>
      </c>
      <c r="E741" s="46" t="s">
        <v>934</v>
      </c>
      <c r="F741" t="str">
        <f t="shared" si="59"/>
        <v>0613-7019</v>
      </c>
      <c r="G741" t="str">
        <f t="shared" si="55"/>
        <v>0613</v>
      </c>
      <c r="H741" t="str">
        <f t="shared" si="56"/>
        <v>Реформа јавне управе</v>
      </c>
      <c r="I741" t="str">
        <f t="shared" si="57"/>
        <v>7019</v>
      </c>
      <c r="J741" t="str">
        <f t="shared" si="58"/>
        <v>ИПА 2014 - Реформа јавне управе</v>
      </c>
      <c r="K741"/>
    </row>
    <row r="742" spans="1:11" ht="15" x14ac:dyDescent="0.25">
      <c r="A742" s="21"/>
      <c r="B742" s="21"/>
      <c r="C742" s="19" t="s">
        <v>1219</v>
      </c>
      <c r="D742" s="20" t="s">
        <v>1220</v>
      </c>
      <c r="E742" s="46" t="s">
        <v>934</v>
      </c>
      <c r="F742" t="str">
        <f t="shared" si="59"/>
        <v>0613-7036</v>
      </c>
      <c r="G742" t="str">
        <f t="shared" si="55"/>
        <v>0613</v>
      </c>
      <c r="H742" t="str">
        <f t="shared" si="56"/>
        <v>Реформа јавне управе</v>
      </c>
      <c r="I742" t="str">
        <f t="shared" si="57"/>
        <v>7036</v>
      </c>
      <c r="J742" t="str">
        <f t="shared" si="58"/>
        <v>Секторска буџетска подршка реформи јавне управе</v>
      </c>
      <c r="K742"/>
    </row>
    <row r="743" spans="1:11" ht="15" x14ac:dyDescent="0.25">
      <c r="A743" s="19" t="s">
        <v>897</v>
      </c>
      <c r="B743" s="19" t="s">
        <v>898</v>
      </c>
      <c r="C743" s="19" t="s">
        <v>12</v>
      </c>
      <c r="D743" s="20" t="s">
        <v>899</v>
      </c>
      <c r="E743" s="46" t="s">
        <v>897</v>
      </c>
      <c r="F743" t="str">
        <f t="shared" si="59"/>
        <v>0405-0001</v>
      </c>
      <c r="G743" t="str">
        <f t="shared" si="55"/>
        <v>0405</v>
      </c>
      <c r="H743" t="str">
        <f t="shared" si="56"/>
        <v>Заштита природе</v>
      </c>
      <c r="I743" t="str">
        <f t="shared" si="57"/>
        <v>0001</v>
      </c>
      <c r="J743" t="str">
        <f t="shared" si="58"/>
        <v>Уређење система заштите природе и очувања биодиверзитета</v>
      </c>
      <c r="K743"/>
    </row>
    <row r="744" spans="1:11" ht="15" x14ac:dyDescent="0.25">
      <c r="A744" s="21"/>
      <c r="B744" s="21"/>
      <c r="C744" s="19" t="s">
        <v>41</v>
      </c>
      <c r="D744" s="20" t="s">
        <v>906</v>
      </c>
      <c r="E744" s="46" t="s">
        <v>897</v>
      </c>
      <c r="F744" t="str">
        <f t="shared" si="59"/>
        <v>0405-0002</v>
      </c>
      <c r="G744" t="str">
        <f t="shared" si="55"/>
        <v>0405</v>
      </c>
      <c r="H744" t="str">
        <f t="shared" si="56"/>
        <v>Заштита природе</v>
      </c>
      <c r="I744" t="str">
        <f t="shared" si="57"/>
        <v>0002</v>
      </c>
      <c r="J744" t="str">
        <f t="shared" si="58"/>
        <v>Подстицаји за програме управљања заштићеним природним добрима од националног интереса</v>
      </c>
      <c r="K744"/>
    </row>
    <row r="745" spans="1:11" ht="15" x14ac:dyDescent="0.25">
      <c r="A745" s="21"/>
      <c r="B745" s="21"/>
      <c r="C745" s="19" t="s">
        <v>78</v>
      </c>
      <c r="D745" s="20" t="s">
        <v>907</v>
      </c>
      <c r="E745" s="46" t="s">
        <v>897</v>
      </c>
      <c r="F745" t="str">
        <f t="shared" si="59"/>
        <v>0405-0003</v>
      </c>
      <c r="G745" t="str">
        <f t="shared" si="55"/>
        <v>0405</v>
      </c>
      <c r="H745" t="str">
        <f t="shared" si="56"/>
        <v>Заштита природе</v>
      </c>
      <c r="I745" t="str">
        <f t="shared" si="57"/>
        <v>0003</v>
      </c>
      <c r="J745" t="str">
        <f t="shared" si="58"/>
        <v>Подршка раду Завода за заштиту природе Србије</v>
      </c>
      <c r="K745"/>
    </row>
    <row r="746" spans="1:11" ht="15" x14ac:dyDescent="0.25">
      <c r="A746" s="21"/>
      <c r="B746" s="21"/>
      <c r="C746" s="19" t="s">
        <v>122</v>
      </c>
      <c r="D746" s="20" t="s">
        <v>910</v>
      </c>
      <c r="E746" s="46" t="s">
        <v>897</v>
      </c>
      <c r="F746" t="str">
        <f t="shared" si="59"/>
        <v>0405-4001</v>
      </c>
      <c r="G746" t="str">
        <f t="shared" si="55"/>
        <v>0405</v>
      </c>
      <c r="H746" t="str">
        <f t="shared" si="56"/>
        <v>Заштита природе</v>
      </c>
      <c r="I746" t="str">
        <f t="shared" si="57"/>
        <v>4001</v>
      </c>
      <c r="J746" t="str">
        <f t="shared" si="58"/>
        <v>Заштита и очување строго заштићених врста популација твора и миграторних врста</v>
      </c>
      <c r="K746"/>
    </row>
    <row r="747" spans="1:11" ht="15" x14ac:dyDescent="0.25">
      <c r="A747" s="21"/>
      <c r="B747" s="21"/>
      <c r="C747" s="19" t="s">
        <v>107</v>
      </c>
      <c r="D747" s="20" t="s">
        <v>913</v>
      </c>
      <c r="E747" s="46" t="s">
        <v>897</v>
      </c>
      <c r="F747" t="str">
        <f t="shared" si="59"/>
        <v>0405-4002</v>
      </c>
      <c r="G747" t="str">
        <f t="shared" si="55"/>
        <v>0405</v>
      </c>
      <c r="H747" t="str">
        <f t="shared" si="56"/>
        <v>Заштита природе</v>
      </c>
      <c r="I747" t="str">
        <f t="shared" si="57"/>
        <v>4002</v>
      </c>
      <c r="J747" t="str">
        <f t="shared" si="58"/>
        <v>Успостављање еколошке мреже</v>
      </c>
      <c r="K747"/>
    </row>
    <row r="748" spans="1:11" ht="15" x14ac:dyDescent="0.25">
      <c r="A748" s="21"/>
      <c r="B748" s="21"/>
      <c r="C748" s="19" t="s">
        <v>133</v>
      </c>
      <c r="D748" s="20" t="s">
        <v>915</v>
      </c>
      <c r="E748" s="46" t="s">
        <v>897</v>
      </c>
      <c r="F748" t="str">
        <f t="shared" si="59"/>
        <v>0405-4003</v>
      </c>
      <c r="G748" t="str">
        <f t="shared" si="55"/>
        <v>0405</v>
      </c>
      <c r="H748" t="str">
        <f t="shared" si="56"/>
        <v>Заштита природе</v>
      </c>
      <c r="I748" t="str">
        <f t="shared" si="57"/>
        <v>4003</v>
      </c>
      <c r="J748" t="str">
        <f t="shared" si="58"/>
        <v>Успостављање Натура 2000</v>
      </c>
      <c r="K748"/>
    </row>
    <row r="749" spans="1:11" ht="15" x14ac:dyDescent="0.25">
      <c r="A749" s="21"/>
      <c r="B749" s="21"/>
      <c r="C749" s="19" t="s">
        <v>143</v>
      </c>
      <c r="D749" s="20" t="s">
        <v>918</v>
      </c>
      <c r="E749" s="46" t="s">
        <v>897</v>
      </c>
      <c r="F749" t="str">
        <f t="shared" si="59"/>
        <v>0405-4004</v>
      </c>
      <c r="G749" t="str">
        <f t="shared" si="55"/>
        <v>0405</v>
      </c>
      <c r="H749" t="str">
        <f t="shared" si="56"/>
        <v>Заштита природе</v>
      </c>
      <c r="I749" t="str">
        <f t="shared" si="57"/>
        <v>4004</v>
      </c>
      <c r="J749" t="str">
        <f t="shared" si="58"/>
        <v>Сушење шума у националним парковима и другим заштићеним подручјима</v>
      </c>
      <c r="K749"/>
    </row>
    <row r="750" spans="1:11" ht="15" x14ac:dyDescent="0.25">
      <c r="A750" s="19" t="s">
        <v>941</v>
      </c>
      <c r="B750" s="19" t="s">
        <v>942</v>
      </c>
      <c r="C750" s="19" t="s">
        <v>12</v>
      </c>
      <c r="D750" s="20" t="s">
        <v>943</v>
      </c>
      <c r="E750" s="46" t="s">
        <v>941</v>
      </c>
      <c r="F750" t="str">
        <f t="shared" si="59"/>
        <v>0406-0001</v>
      </c>
      <c r="G750" t="str">
        <f t="shared" si="55"/>
        <v>0406</v>
      </c>
      <c r="H750" t="str">
        <f t="shared" si="56"/>
        <v>Интегрисано управљање отпадом, хемикалијама и биоцидним производима</v>
      </c>
      <c r="I750" t="str">
        <f t="shared" si="57"/>
        <v>0001</v>
      </c>
      <c r="J750" t="str">
        <f t="shared" si="58"/>
        <v>Управљање отпадом</v>
      </c>
      <c r="K750"/>
    </row>
    <row r="751" spans="1:11" ht="15" x14ac:dyDescent="0.25">
      <c r="A751" s="21"/>
      <c r="B751" s="21"/>
      <c r="C751" s="19" t="s">
        <v>41</v>
      </c>
      <c r="D751" s="20" t="s">
        <v>945</v>
      </c>
      <c r="E751" s="46" t="s">
        <v>941</v>
      </c>
      <c r="F751" t="str">
        <f t="shared" si="59"/>
        <v>0406-0002</v>
      </c>
      <c r="G751" t="str">
        <f t="shared" si="55"/>
        <v>0406</v>
      </c>
      <c r="H751" t="str">
        <f t="shared" si="56"/>
        <v>Интегрисано управљање отпадом, хемикалијама и биоцидним производима</v>
      </c>
      <c r="I751" t="str">
        <f t="shared" si="57"/>
        <v>0002</v>
      </c>
      <c r="J751" t="str">
        <f t="shared" si="58"/>
        <v>Управљање хемикалијама</v>
      </c>
      <c r="K751"/>
    </row>
    <row r="752" spans="1:11" ht="15" x14ac:dyDescent="0.25">
      <c r="A752" s="21"/>
      <c r="B752" s="21"/>
      <c r="C752" s="19" t="s">
        <v>78</v>
      </c>
      <c r="D752" s="20" t="s">
        <v>946</v>
      </c>
      <c r="E752" s="46" t="s">
        <v>941</v>
      </c>
      <c r="F752" t="str">
        <f t="shared" si="59"/>
        <v>0406-0003</v>
      </c>
      <c r="G752" t="str">
        <f t="shared" si="55"/>
        <v>0406</v>
      </c>
      <c r="H752" t="str">
        <f t="shared" si="56"/>
        <v>Интегрисано управљање отпадом, хемикалијама и биоцидним производима</v>
      </c>
      <c r="I752" t="str">
        <f t="shared" si="57"/>
        <v>0003</v>
      </c>
      <c r="J752" t="str">
        <f t="shared" si="58"/>
        <v>Подстицаји за поновну употребу и искоришћење отпада</v>
      </c>
      <c r="K752"/>
    </row>
    <row r="753" spans="1:11" ht="15" x14ac:dyDescent="0.25">
      <c r="A753" s="21"/>
      <c r="B753" s="21"/>
      <c r="C753" s="19" t="s">
        <v>122</v>
      </c>
      <c r="D753" s="20" t="s">
        <v>955</v>
      </c>
      <c r="E753" s="46" t="s">
        <v>941</v>
      </c>
      <c r="F753" t="str">
        <f t="shared" si="59"/>
        <v>0406-4001</v>
      </c>
      <c r="G753" t="str">
        <f t="shared" si="55"/>
        <v>0406</v>
      </c>
      <c r="H753" t="str">
        <f t="shared" si="56"/>
        <v>Интегрисано управљање отпадом, хемикалијама и биоцидним производима</v>
      </c>
      <c r="I753" t="str">
        <f t="shared" si="57"/>
        <v>4001</v>
      </c>
      <c r="J753" t="str">
        <f t="shared" si="58"/>
        <v>Трајно збрињавање историјског отпада</v>
      </c>
      <c r="K753"/>
    </row>
    <row r="754" spans="1:11" ht="15" x14ac:dyDescent="0.25">
      <c r="A754" s="21"/>
      <c r="B754" s="21"/>
      <c r="C754" s="19" t="s">
        <v>107</v>
      </c>
      <c r="D754" s="20" t="s">
        <v>961</v>
      </c>
      <c r="E754" s="46" t="s">
        <v>941</v>
      </c>
      <c r="F754" t="str">
        <f t="shared" si="59"/>
        <v>0406-4002</v>
      </c>
      <c r="G754" t="str">
        <f t="shared" si="55"/>
        <v>0406</v>
      </c>
      <c r="H754" t="str">
        <f t="shared" si="56"/>
        <v>Интегрисано управљање отпадом, хемикалијама и биоцидним производима</v>
      </c>
      <c r="I754" t="str">
        <f t="shared" si="57"/>
        <v>4002</v>
      </c>
      <c r="J754" t="str">
        <f t="shared" si="58"/>
        <v>Стабилизација и проширење депоније Дубоко</v>
      </c>
      <c r="K754"/>
    </row>
    <row r="755" spans="1:11" ht="15" x14ac:dyDescent="0.25">
      <c r="A755" s="21"/>
      <c r="B755" s="21"/>
      <c r="C755" s="19" t="s">
        <v>133</v>
      </c>
      <c r="D755" s="20" t="s">
        <v>972</v>
      </c>
      <c r="E755" s="46" t="s">
        <v>941</v>
      </c>
      <c r="F755" t="str">
        <f t="shared" si="59"/>
        <v>0406-4003</v>
      </c>
      <c r="G755" t="str">
        <f t="shared" si="55"/>
        <v>0406</v>
      </c>
      <c r="H755" t="str">
        <f t="shared" si="56"/>
        <v>Интегрисано управљање отпадом, хемикалијама и биоцидним производима</v>
      </c>
      <c r="I755" t="str">
        <f t="shared" si="57"/>
        <v>4003</v>
      </c>
      <c r="J755" t="str">
        <f t="shared" si="58"/>
        <v>ИПА 2012 - Јачање система за заштиту животне средине и за климатске промене</v>
      </c>
      <c r="K755"/>
    </row>
    <row r="756" spans="1:11" ht="15" x14ac:dyDescent="0.25">
      <c r="A756" s="21"/>
      <c r="B756" s="21"/>
      <c r="C756" s="19" t="s">
        <v>143</v>
      </c>
      <c r="D756" s="20" t="s">
        <v>950</v>
      </c>
      <c r="E756" s="46" t="s">
        <v>941</v>
      </c>
      <c r="F756" t="str">
        <f t="shared" si="59"/>
        <v>0406-4004</v>
      </c>
      <c r="G756" t="str">
        <f t="shared" si="55"/>
        <v>0406</v>
      </c>
      <c r="H756" t="str">
        <f t="shared" si="56"/>
        <v>Интегрисано управљање отпадом, хемикалијама и биоцидним производима</v>
      </c>
      <c r="I756" t="str">
        <f t="shared" si="57"/>
        <v>4004</v>
      </c>
      <c r="J756" t="str">
        <f t="shared" si="58"/>
        <v>Подршка јединицама локалне самоуправе у изради и реализацији пројеката санације и рекултивације депонија и сметлишта</v>
      </c>
      <c r="K756"/>
    </row>
    <row r="757" spans="1:11" ht="15" x14ac:dyDescent="0.25">
      <c r="A757" s="21"/>
      <c r="B757" s="21"/>
      <c r="C757" s="19" t="s">
        <v>404</v>
      </c>
      <c r="D757" s="20" t="s">
        <v>405</v>
      </c>
      <c r="E757" s="46" t="s">
        <v>941</v>
      </c>
      <c r="F757" t="str">
        <f t="shared" si="59"/>
        <v>0406-7005</v>
      </c>
      <c r="G757" t="str">
        <f t="shared" si="55"/>
        <v>0406</v>
      </c>
      <c r="H757" t="str">
        <f t="shared" si="56"/>
        <v>Интегрисано управљање отпадом, хемикалијама и биоцидним производима</v>
      </c>
      <c r="I757" t="str">
        <f t="shared" si="57"/>
        <v>7005</v>
      </c>
      <c r="J757" t="str">
        <f t="shared" si="58"/>
        <v>ИПА 2013 - Животна средина и климатске промене</v>
      </c>
      <c r="K757"/>
    </row>
    <row r="758" spans="1:11" ht="15" x14ac:dyDescent="0.25">
      <c r="A758" s="21"/>
      <c r="B758" s="21"/>
      <c r="C758" s="19" t="s">
        <v>613</v>
      </c>
      <c r="D758" s="20" t="s">
        <v>614</v>
      </c>
      <c r="E758" s="46" t="s">
        <v>941</v>
      </c>
      <c r="F758" t="str">
        <f t="shared" si="59"/>
        <v>0406-7012</v>
      </c>
      <c r="G758" t="str">
        <f t="shared" si="55"/>
        <v>0406</v>
      </c>
      <c r="H758" t="str">
        <f t="shared" si="56"/>
        <v>Интегрисано управљање отпадом, хемикалијама и биоцидним производима</v>
      </c>
      <c r="I758" t="str">
        <f t="shared" si="57"/>
        <v>7012</v>
      </c>
      <c r="J758" t="str">
        <f t="shared" si="58"/>
        <v>ИПА 2010 - Подршка општинама у Републици Србији у припреми и спровођењу инфраструктурних пројеката (МИСП 2010)</v>
      </c>
      <c r="K758"/>
    </row>
    <row r="759" spans="1:11" ht="15" x14ac:dyDescent="0.25">
      <c r="A759" s="21"/>
      <c r="B759" s="21"/>
      <c r="C759" s="19" t="s">
        <v>988</v>
      </c>
      <c r="D759" s="20" t="s">
        <v>1050</v>
      </c>
      <c r="E759" s="46" t="s">
        <v>941</v>
      </c>
      <c r="F759" t="str">
        <f t="shared" si="59"/>
        <v>0406-7035</v>
      </c>
      <c r="G759" t="str">
        <f t="shared" si="55"/>
        <v>0406</v>
      </c>
      <c r="H759" t="str">
        <f t="shared" si="56"/>
        <v>Интегрисано управљање отпадом, хемикалијама и биоцидним производима</v>
      </c>
      <c r="I759" t="str">
        <f t="shared" si="57"/>
        <v>7035</v>
      </c>
      <c r="J759" t="str">
        <f t="shared" si="58"/>
        <v>ИПА 2014 -  Неалоцирана средства децентрализовано управљање - централизовано управљање</v>
      </c>
      <c r="K759"/>
    </row>
    <row r="760" spans="1:11" ht="15" x14ac:dyDescent="0.25">
      <c r="A760" s="19" t="s">
        <v>1138</v>
      </c>
      <c r="B760" s="19" t="s">
        <v>1139</v>
      </c>
      <c r="C760" s="19" t="s">
        <v>12</v>
      </c>
      <c r="D760" s="20" t="s">
        <v>1140</v>
      </c>
      <c r="E760" s="46" t="s">
        <v>1138</v>
      </c>
      <c r="F760" t="str">
        <f t="shared" si="59"/>
        <v>0108-0001</v>
      </c>
      <c r="G760" t="str">
        <f t="shared" si="55"/>
        <v>0108</v>
      </c>
      <c r="H760" t="str">
        <f t="shared" si="56"/>
        <v>Противградна заштита</v>
      </c>
      <c r="I760" t="str">
        <f t="shared" si="57"/>
        <v>0001</v>
      </c>
      <c r="J760" t="str">
        <f t="shared" si="58"/>
        <v>Систем одбране од града</v>
      </c>
      <c r="K760"/>
    </row>
    <row r="761" spans="1:11" ht="15" x14ac:dyDescent="0.25">
      <c r="A761" s="19" t="s">
        <v>1004</v>
      </c>
      <c r="B761" s="19" t="s">
        <v>1005</v>
      </c>
      <c r="C761" s="19" t="s">
        <v>12</v>
      </c>
      <c r="D761" s="20" t="s">
        <v>1036</v>
      </c>
      <c r="E761" s="46" t="s">
        <v>1004</v>
      </c>
      <c r="F761" t="str">
        <f t="shared" si="59"/>
        <v>0803-0001</v>
      </c>
      <c r="G761" t="str">
        <f t="shared" si="55"/>
        <v>0803</v>
      </c>
      <c r="H761" t="str">
        <f t="shared" si="56"/>
        <v>Активна политика запошљавања</v>
      </c>
      <c r="I761" t="str">
        <f t="shared" si="57"/>
        <v>0001</v>
      </c>
      <c r="J761" t="str">
        <f t="shared" si="58"/>
        <v>Реализација мера активне политике запошљавања путем Националне службе за запошљавање</v>
      </c>
      <c r="K761"/>
    </row>
    <row r="762" spans="1:11" ht="15" x14ac:dyDescent="0.25">
      <c r="A762" s="21"/>
      <c r="B762" s="21"/>
      <c r="C762" s="19" t="s">
        <v>41</v>
      </c>
      <c r="D762" s="20" t="s">
        <v>1163</v>
      </c>
      <c r="E762" s="46" t="s">
        <v>1004</v>
      </c>
      <c r="F762" t="str">
        <f t="shared" si="59"/>
        <v>0803-0002</v>
      </c>
      <c r="G762" t="str">
        <f t="shared" si="55"/>
        <v>0803</v>
      </c>
      <c r="H762" t="str">
        <f t="shared" si="56"/>
        <v>Активна политика запошљавања</v>
      </c>
      <c r="I762" t="str">
        <f t="shared" si="57"/>
        <v>0002</v>
      </c>
      <c r="J762" t="str">
        <f t="shared" si="58"/>
        <v>Уређење политике/мера запошљавања</v>
      </c>
      <c r="K762"/>
    </row>
    <row r="763" spans="1:11" ht="15" x14ac:dyDescent="0.25">
      <c r="A763" s="21"/>
      <c r="B763" s="21"/>
      <c r="C763" s="19" t="s">
        <v>78</v>
      </c>
      <c r="D763" s="20" t="s">
        <v>1097</v>
      </c>
      <c r="E763" s="46" t="s">
        <v>1004</v>
      </c>
      <c r="F763" t="str">
        <f t="shared" si="59"/>
        <v>0803-0003</v>
      </c>
      <c r="G763" t="str">
        <f t="shared" si="55"/>
        <v>0803</v>
      </c>
      <c r="H763" t="str">
        <f t="shared" si="56"/>
        <v>Активна политика запошљавања</v>
      </c>
      <c r="I763" t="str">
        <f t="shared" si="57"/>
        <v>0003</v>
      </c>
      <c r="J763" t="str">
        <f t="shared" si="58"/>
        <v>Подршка решавању радно-правног статуса вишка запослених</v>
      </c>
      <c r="K763"/>
    </row>
    <row r="764" spans="1:11" ht="15" x14ac:dyDescent="0.25">
      <c r="A764" s="21"/>
      <c r="B764" s="21"/>
      <c r="C764" s="19" t="s">
        <v>99</v>
      </c>
      <c r="D764" s="20" t="s">
        <v>1006</v>
      </c>
      <c r="E764" s="46" t="s">
        <v>1004</v>
      </c>
      <c r="F764" t="str">
        <f t="shared" si="59"/>
        <v>0803-0004</v>
      </c>
      <c r="G764" t="str">
        <f t="shared" si="55"/>
        <v>0803</v>
      </c>
      <c r="H764" t="str">
        <f t="shared" si="56"/>
        <v>Активна политика запошљавања</v>
      </c>
      <c r="I764" t="str">
        <f t="shared" si="57"/>
        <v>0004</v>
      </c>
      <c r="J764" t="str">
        <f t="shared" si="58"/>
        <v>Подршка предузећима за професионалну рехабилитацију особа са инвалидитетом</v>
      </c>
      <c r="K764"/>
    </row>
    <row r="765" spans="1:11" ht="15" x14ac:dyDescent="0.25">
      <c r="A765" s="21"/>
      <c r="B765" s="21"/>
      <c r="C765" s="19" t="s">
        <v>101</v>
      </c>
      <c r="D765" s="20" t="s">
        <v>1009</v>
      </c>
      <c r="E765" s="46" t="s">
        <v>1004</v>
      </c>
      <c r="F765" t="str">
        <f t="shared" si="59"/>
        <v>0803-0005</v>
      </c>
      <c r="G765" t="str">
        <f t="shared" si="55"/>
        <v>0803</v>
      </c>
      <c r="H765" t="str">
        <f t="shared" si="56"/>
        <v>Активна политика запошљавања</v>
      </c>
      <c r="I765" t="str">
        <f t="shared" si="57"/>
        <v>0005</v>
      </c>
      <c r="J765" t="str">
        <f t="shared" si="58"/>
        <v>Подстицање запошљавања особа са инвалидитетом путем Националне службе за запошљавање</v>
      </c>
      <c r="K765"/>
    </row>
    <row r="766" spans="1:11" ht="15" x14ac:dyDescent="0.25">
      <c r="A766" s="21"/>
      <c r="B766" s="21"/>
      <c r="C766" s="19" t="s">
        <v>1185</v>
      </c>
      <c r="D766" s="20" t="s">
        <v>1186</v>
      </c>
      <c r="E766" s="46" t="s">
        <v>1004</v>
      </c>
      <c r="F766" t="str">
        <f t="shared" si="59"/>
        <v>0803-7024</v>
      </c>
      <c r="G766" t="str">
        <f t="shared" si="55"/>
        <v>0803</v>
      </c>
      <c r="H766" t="str">
        <f t="shared" si="56"/>
        <v>Активна политика запошљавања</v>
      </c>
      <c r="I766" t="str">
        <f t="shared" si="57"/>
        <v>7024</v>
      </c>
      <c r="J766" t="str">
        <f t="shared" si="58"/>
        <v>ИПА 2014 - Сектор подршке запошљавању младих и активној инклузији</v>
      </c>
      <c r="K766"/>
    </row>
    <row r="767" spans="1:11" ht="15" x14ac:dyDescent="0.25">
      <c r="A767" s="19" t="s">
        <v>1033</v>
      </c>
      <c r="B767" s="19" t="s">
        <v>1034</v>
      </c>
      <c r="C767" s="19" t="s">
        <v>12</v>
      </c>
      <c r="D767" s="20" t="s">
        <v>1035</v>
      </c>
      <c r="E767" s="46" t="s">
        <v>1033</v>
      </c>
      <c r="F767" t="str">
        <f t="shared" si="59"/>
        <v>1807-0001</v>
      </c>
      <c r="G767" t="str">
        <f t="shared" si="55"/>
        <v>1807</v>
      </c>
      <c r="H767" t="str">
        <f t="shared" si="56"/>
        <v>Развој инфраструктуре здравствених установа</v>
      </c>
      <c r="I767" t="str">
        <f t="shared" si="57"/>
        <v>0001</v>
      </c>
      <c r="J767" t="str">
        <f t="shared" si="58"/>
        <v>Изградња и опремање здравствених установа у државној својини чији је оснивач Република</v>
      </c>
      <c r="K767"/>
    </row>
    <row r="768" spans="1:11" ht="15" x14ac:dyDescent="0.25">
      <c r="A768" s="21"/>
      <c r="B768" s="21"/>
      <c r="C768" s="19" t="s">
        <v>41</v>
      </c>
      <c r="D768" s="20" t="s">
        <v>1037</v>
      </c>
      <c r="E768" s="46" t="s">
        <v>1033</v>
      </c>
      <c r="F768" t="str">
        <f t="shared" si="59"/>
        <v>1807-0002</v>
      </c>
      <c r="G768" t="str">
        <f t="shared" si="55"/>
        <v>1807</v>
      </c>
      <c r="H768" t="str">
        <f t="shared" si="56"/>
        <v>Развој инфраструктуре здравствених установа</v>
      </c>
      <c r="I768" t="str">
        <f t="shared" si="57"/>
        <v>0002</v>
      </c>
      <c r="J768" t="str">
        <f t="shared" si="58"/>
        <v>Изградња и опремање здравствених установа на локалном нивоу</v>
      </c>
      <c r="K768"/>
    </row>
    <row r="769" spans="1:11" ht="15" x14ac:dyDescent="0.25">
      <c r="A769" s="21"/>
      <c r="B769" s="21"/>
      <c r="C769" s="19" t="s">
        <v>122</v>
      </c>
      <c r="D769" s="20" t="s">
        <v>1038</v>
      </c>
      <c r="E769" s="46" t="s">
        <v>1033</v>
      </c>
      <c r="F769" t="str">
        <f t="shared" si="59"/>
        <v>1807-4001</v>
      </c>
      <c r="G769" t="str">
        <f t="shared" si="55"/>
        <v>1807</v>
      </c>
      <c r="H769" t="str">
        <f t="shared" si="56"/>
        <v>Развој инфраструктуре здравствених установа</v>
      </c>
      <c r="I769" t="str">
        <f t="shared" si="57"/>
        <v>4001</v>
      </c>
      <c r="J769" t="str">
        <f t="shared" si="58"/>
        <v>Информатизација здравственог система у јединствени информациони систем</v>
      </c>
      <c r="K769"/>
    </row>
    <row r="770" spans="1:11" ht="15" x14ac:dyDescent="0.25">
      <c r="A770" s="21"/>
      <c r="B770" s="21"/>
      <c r="C770" s="19" t="s">
        <v>107</v>
      </c>
      <c r="D770" s="20" t="s">
        <v>1254</v>
      </c>
      <c r="E770" s="46" t="s">
        <v>1033</v>
      </c>
      <c r="F770" t="str">
        <f t="shared" si="59"/>
        <v>1807-4002</v>
      </c>
      <c r="G770" t="str">
        <f t="shared" ref="G770:G833" si="60">IF(A770&gt;0,A770,G769)</f>
        <v>1807</v>
      </c>
      <c r="H770" t="str">
        <f t="shared" ref="H770:H833" si="61">IF(B770&gt;0,B770,H769)</f>
        <v>Развој инфраструктуре здравствених установа</v>
      </c>
      <c r="I770" t="str">
        <f t="shared" ref="I770:I833" si="62">IF(C770&gt;0,C770,I769)</f>
        <v>4002</v>
      </c>
      <c r="J770" t="str">
        <f t="shared" ref="J770:J833" si="63">IF(D770&gt;0,D770,J769)</f>
        <v>Пројекат Европске инвестиционе банке „Реконструкција клиничких центара (Београд, Крагујевац, Ниш и Нови Сад) ”</v>
      </c>
      <c r="K770"/>
    </row>
    <row r="771" spans="1:11" ht="15" x14ac:dyDescent="0.25">
      <c r="A771" s="19" t="s">
        <v>885</v>
      </c>
      <c r="B771" s="19" t="s">
        <v>886</v>
      </c>
      <c r="C771" s="19" t="s">
        <v>122</v>
      </c>
      <c r="D771" s="20" t="s">
        <v>1057</v>
      </c>
      <c r="E771" s="46" t="s">
        <v>885</v>
      </c>
      <c r="F771" t="str">
        <f t="shared" ref="F771:F834" si="64">+CONCATENATE(G771,"-",I771)</f>
        <v>1509-4001</v>
      </c>
      <c r="G771" t="str">
        <f t="shared" si="60"/>
        <v>1509</v>
      </c>
      <c r="H771" t="str">
        <f t="shared" si="61"/>
        <v>Подстицаји развоју конкурентности привреде</v>
      </c>
      <c r="I771" t="str">
        <f t="shared" si="62"/>
        <v>4001</v>
      </c>
      <c r="J771" t="str">
        <f t="shared" si="63"/>
        <v>Раније преузете обавезе за субвенционисане кредите привреди</v>
      </c>
      <c r="K771"/>
    </row>
    <row r="772" spans="1:11" ht="15" x14ac:dyDescent="0.25">
      <c r="A772" s="21"/>
      <c r="B772" s="21"/>
      <c r="C772" s="19" t="s">
        <v>107</v>
      </c>
      <c r="D772" s="20" t="s">
        <v>887</v>
      </c>
      <c r="E772" s="46" t="s">
        <v>885</v>
      </c>
      <c r="F772" t="str">
        <f t="shared" si="64"/>
        <v>1509-4002</v>
      </c>
      <c r="G772" t="str">
        <f t="shared" si="60"/>
        <v>1509</v>
      </c>
      <c r="H772" t="str">
        <f t="shared" si="61"/>
        <v>Подстицаји развоју конкурентности привреде</v>
      </c>
      <c r="I772" t="str">
        <f t="shared" si="62"/>
        <v>4002</v>
      </c>
      <c r="J772" t="str">
        <f t="shared" si="63"/>
        <v>Подршка развоју предузетништва</v>
      </c>
      <c r="K772"/>
    </row>
    <row r="773" spans="1:11" ht="15" x14ac:dyDescent="0.25">
      <c r="A773" s="21"/>
      <c r="B773" s="21"/>
      <c r="C773" s="19" t="s">
        <v>133</v>
      </c>
      <c r="D773" s="20" t="s">
        <v>889</v>
      </c>
      <c r="E773" s="46" t="s">
        <v>885</v>
      </c>
      <c r="F773" t="str">
        <f t="shared" si="64"/>
        <v>1509-4003</v>
      </c>
      <c r="G773" t="str">
        <f t="shared" si="60"/>
        <v>1509</v>
      </c>
      <c r="H773" t="str">
        <f t="shared" si="61"/>
        <v>Подстицаји развоју конкурентности привреде</v>
      </c>
      <c r="I773" t="str">
        <f t="shared" si="62"/>
        <v>4003</v>
      </c>
      <c r="J773" t="str">
        <f t="shared" si="63"/>
        <v>Подршка кроз стандардизовани сет услуга за МСПП</v>
      </c>
      <c r="K773"/>
    </row>
    <row r="774" spans="1:11" ht="15" x14ac:dyDescent="0.25">
      <c r="A774" s="21"/>
      <c r="B774" s="21"/>
      <c r="C774" s="19" t="s">
        <v>143</v>
      </c>
      <c r="D774" s="20" t="s">
        <v>1179</v>
      </c>
      <c r="E774" s="46" t="s">
        <v>885</v>
      </c>
      <c r="F774" t="str">
        <f t="shared" si="64"/>
        <v>1509-4004</v>
      </c>
      <c r="G774" t="str">
        <f t="shared" si="60"/>
        <v>1509</v>
      </c>
      <c r="H774" t="str">
        <f t="shared" si="61"/>
        <v>Подстицаји развоју конкурентности привреде</v>
      </c>
      <c r="I774" t="str">
        <f t="shared" si="62"/>
        <v>4004</v>
      </c>
      <c r="J774" t="str">
        <f t="shared" si="63"/>
        <v>Програм подршке активностима удружења за подстицање развоја образовања за предузетништво</v>
      </c>
      <c r="K774"/>
    </row>
    <row r="775" spans="1:11" ht="15" x14ac:dyDescent="0.25">
      <c r="A775" s="21"/>
      <c r="B775" s="21"/>
      <c r="C775" s="19" t="s">
        <v>1054</v>
      </c>
      <c r="D775" s="20" t="s">
        <v>1055</v>
      </c>
      <c r="E775" s="46" t="s">
        <v>885</v>
      </c>
      <c r="F775" t="str">
        <f t="shared" si="64"/>
        <v>1509-7023</v>
      </c>
      <c r="G775" t="str">
        <f t="shared" si="60"/>
        <v>1509</v>
      </c>
      <c r="H775" t="str">
        <f t="shared" si="61"/>
        <v>Подстицаји развоју конкурентности привреде</v>
      </c>
      <c r="I775" t="str">
        <f t="shared" si="62"/>
        <v>7023</v>
      </c>
      <c r="J775" t="str">
        <f t="shared" si="63"/>
        <v>ИПА 2014 - Сектор конкурентности</v>
      </c>
      <c r="K775"/>
    </row>
    <row r="776" spans="1:11" ht="15" x14ac:dyDescent="0.25">
      <c r="A776" s="21"/>
      <c r="B776" s="21"/>
      <c r="C776" s="19" t="s">
        <v>891</v>
      </c>
      <c r="D776" s="20" t="s">
        <v>892</v>
      </c>
      <c r="E776" s="46" t="s">
        <v>885</v>
      </c>
      <c r="F776" t="str">
        <f t="shared" si="64"/>
        <v>1509-7040</v>
      </c>
      <c r="G776" t="str">
        <f t="shared" si="60"/>
        <v>1509</v>
      </c>
      <c r="H776" t="str">
        <f t="shared" si="61"/>
        <v>Подстицаји развоју конкурентности привреде</v>
      </c>
      <c r="I776" t="str">
        <f t="shared" si="62"/>
        <v>7040</v>
      </c>
      <c r="J776" t="str">
        <f t="shared" si="63"/>
        <v>ИПА 2014 - Подршка за учешће у програмима ЕУ - COSME</v>
      </c>
      <c r="K776"/>
    </row>
    <row r="777" spans="1:11" ht="15" x14ac:dyDescent="0.25">
      <c r="A777" s="19" t="s">
        <v>1083</v>
      </c>
      <c r="B777" s="19" t="s">
        <v>1084</v>
      </c>
      <c r="C777" s="19" t="s">
        <v>12</v>
      </c>
      <c r="D777" s="20" t="s">
        <v>1085</v>
      </c>
      <c r="E777" s="46" t="s">
        <v>1083</v>
      </c>
      <c r="F777" t="str">
        <f t="shared" si="64"/>
        <v>1303-0001</v>
      </c>
      <c r="G777" t="str">
        <f t="shared" si="60"/>
        <v>1303</v>
      </c>
      <c r="H777" t="str">
        <f t="shared" si="61"/>
        <v>Развој спортске инфраструктуре</v>
      </c>
      <c r="I777" t="str">
        <f t="shared" si="62"/>
        <v>0001</v>
      </c>
      <c r="J777" t="str">
        <f t="shared" si="63"/>
        <v>Изградња и капитално одржавање спортске инфраструктуре</v>
      </c>
      <c r="K777"/>
    </row>
    <row r="778" spans="1:11" ht="15" x14ac:dyDescent="0.25">
      <c r="A778" s="21"/>
      <c r="B778" s="21"/>
      <c r="C778" s="19" t="s">
        <v>122</v>
      </c>
      <c r="D778" s="20" t="s">
        <v>1091</v>
      </c>
      <c r="E778" s="46" t="s">
        <v>1083</v>
      </c>
      <c r="F778" t="str">
        <f t="shared" si="64"/>
        <v>1303-4001</v>
      </c>
      <c r="G778" t="str">
        <f t="shared" si="60"/>
        <v>1303</v>
      </c>
      <c r="H778" t="str">
        <f t="shared" si="61"/>
        <v>Развој спортске инфраструктуре</v>
      </c>
      <c r="I778" t="str">
        <f t="shared" si="62"/>
        <v>4001</v>
      </c>
      <c r="J778" t="str">
        <f t="shared" si="63"/>
        <v>Изградња атлетског стадиона у Новом Пазару</v>
      </c>
      <c r="K778"/>
    </row>
    <row r="779" spans="1:11" ht="15" x14ac:dyDescent="0.25">
      <c r="A779" s="21"/>
      <c r="B779" s="21"/>
      <c r="C779" s="19" t="s">
        <v>143</v>
      </c>
      <c r="D779" s="20" t="s">
        <v>1155</v>
      </c>
      <c r="E779" s="46" t="s">
        <v>1083</v>
      </c>
      <c r="F779" t="str">
        <f t="shared" si="64"/>
        <v>1303-4004</v>
      </c>
      <c r="G779" t="str">
        <f t="shared" si="60"/>
        <v>1303</v>
      </c>
      <c r="H779" t="str">
        <f t="shared" si="61"/>
        <v>Развој спортске инфраструктуре</v>
      </c>
      <c r="I779" t="str">
        <f t="shared" si="62"/>
        <v>4004</v>
      </c>
      <c r="J779" t="str">
        <f t="shared" si="63"/>
        <v>Адаптација и санација ПЈ Хотел „Трим” у Кошутњаку</v>
      </c>
      <c r="K779"/>
    </row>
    <row r="780" spans="1:11" ht="15" x14ac:dyDescent="0.25">
      <c r="A780" s="21"/>
      <c r="B780" s="21"/>
      <c r="C780" s="19" t="s">
        <v>179</v>
      </c>
      <c r="D780" s="20" t="s">
        <v>1092</v>
      </c>
      <c r="E780" s="46" t="s">
        <v>1083</v>
      </c>
      <c r="F780" t="str">
        <f t="shared" si="64"/>
        <v>1303-4005</v>
      </c>
      <c r="G780" t="str">
        <f t="shared" si="60"/>
        <v>1303</v>
      </c>
      <c r="H780" t="str">
        <f t="shared" si="61"/>
        <v>Развој спортске инфраструктуре</v>
      </c>
      <c r="I780" t="str">
        <f t="shared" si="62"/>
        <v>4005</v>
      </c>
      <c r="J780" t="str">
        <f t="shared" si="63"/>
        <v>Реконструкција ОСК „Караташ”</v>
      </c>
      <c r="K780"/>
    </row>
    <row r="781" spans="1:11" ht="15" x14ac:dyDescent="0.25">
      <c r="A781" s="21"/>
      <c r="B781" s="21"/>
      <c r="C781" s="19" t="s">
        <v>196</v>
      </c>
      <c r="D781" s="20" t="s">
        <v>1255</v>
      </c>
      <c r="E781" s="46" t="s">
        <v>1083</v>
      </c>
      <c r="F781" t="str">
        <f t="shared" si="64"/>
        <v>1303-5002</v>
      </c>
      <c r="G781" t="str">
        <f t="shared" si="60"/>
        <v>1303</v>
      </c>
      <c r="H781" t="str">
        <f t="shared" si="61"/>
        <v>Развој спортске инфраструктуре</v>
      </c>
      <c r="I781" t="str">
        <f t="shared" si="62"/>
        <v>5002</v>
      </c>
      <c r="J781" t="str">
        <f t="shared" si="63"/>
        <v>Изградња атлетске дворане у Београду</v>
      </c>
      <c r="K781"/>
    </row>
    <row r="782" spans="1:11" ht="15" x14ac:dyDescent="0.25">
      <c r="A782" s="21"/>
      <c r="B782" s="21"/>
      <c r="C782" s="19" t="s">
        <v>916</v>
      </c>
      <c r="D782" s="20" t="s">
        <v>917</v>
      </c>
      <c r="E782" s="46" t="s">
        <v>1083</v>
      </c>
      <c r="F782" t="str">
        <f t="shared" si="64"/>
        <v>1303-7030</v>
      </c>
      <c r="G782" t="str">
        <f t="shared" si="60"/>
        <v>1303</v>
      </c>
      <c r="H782" t="str">
        <f t="shared" si="61"/>
        <v>Развој спортске инфраструктуре</v>
      </c>
      <c r="I782" t="str">
        <f t="shared" si="62"/>
        <v>7030</v>
      </c>
      <c r="J782" t="str">
        <f t="shared" si="63"/>
        <v>ИПА 2013 - Подршка европским интеграцијама и припрема пројеката за 2014 - 2020</v>
      </c>
      <c r="K782"/>
    </row>
    <row r="783" spans="1:11" ht="15" x14ac:dyDescent="0.25">
      <c r="A783" s="19" t="s">
        <v>865</v>
      </c>
      <c r="B783" s="19" t="s">
        <v>866</v>
      </c>
      <c r="C783" s="19" t="s">
        <v>12</v>
      </c>
      <c r="D783" s="20" t="s">
        <v>867</v>
      </c>
      <c r="E783" s="46" t="s">
        <v>865</v>
      </c>
      <c r="F783" t="str">
        <f t="shared" si="64"/>
        <v>1808-0001</v>
      </c>
      <c r="G783" t="str">
        <f t="shared" si="60"/>
        <v>1808</v>
      </c>
      <c r="H783" t="str">
        <f t="shared" si="61"/>
        <v>Трансфери РФЗО-у</v>
      </c>
      <c r="I783" t="str">
        <f t="shared" si="62"/>
        <v>0001</v>
      </c>
      <c r="J783" t="str">
        <f t="shared" si="63"/>
        <v>Здравствена заштита лица која се сматрају осигураницима по члану 22. став 1. Закона о здравственом осигурању</v>
      </c>
      <c r="K783"/>
    </row>
    <row r="784" spans="1:11" ht="15" x14ac:dyDescent="0.25">
      <c r="A784" s="21"/>
      <c r="B784" s="21"/>
      <c r="C784" s="19" t="s">
        <v>41</v>
      </c>
      <c r="D784" s="20" t="s">
        <v>868</v>
      </c>
      <c r="E784" s="46" t="s">
        <v>865</v>
      </c>
      <c r="F784" t="str">
        <f t="shared" si="64"/>
        <v>1808-0002</v>
      </c>
      <c r="G784" t="str">
        <f t="shared" si="60"/>
        <v>1808</v>
      </c>
      <c r="H784" t="str">
        <f t="shared" si="61"/>
        <v>Трансфери РФЗО-у</v>
      </c>
      <c r="I784" t="str">
        <f t="shared" si="62"/>
        <v>0002</v>
      </c>
      <c r="J784" t="str">
        <f t="shared" si="63"/>
        <v>Накнада зараде у случају привремене спречености за рад због болести или компликација у вези са одржавањем трудноће</v>
      </c>
      <c r="K784"/>
    </row>
    <row r="785" spans="1:11" ht="15" x14ac:dyDescent="0.25">
      <c r="A785" s="21"/>
      <c r="B785" s="21"/>
      <c r="C785" s="19" t="s">
        <v>78</v>
      </c>
      <c r="D785" s="20" t="s">
        <v>869</v>
      </c>
      <c r="E785" s="46" t="s">
        <v>865</v>
      </c>
      <c r="F785" t="str">
        <f t="shared" si="64"/>
        <v>1808-0003</v>
      </c>
      <c r="G785" t="str">
        <f t="shared" si="60"/>
        <v>1808</v>
      </c>
      <c r="H785" t="str">
        <f t="shared" si="61"/>
        <v>Трансфери РФЗО-у</v>
      </c>
      <c r="I785" t="str">
        <f t="shared" si="62"/>
        <v>0003</v>
      </c>
      <c r="J785" t="str">
        <f t="shared" si="63"/>
        <v>Здравствена заштита лица оболелих од ретких болести</v>
      </c>
      <c r="K785"/>
    </row>
    <row r="786" spans="1:11" ht="15" x14ac:dyDescent="0.25">
      <c r="A786" s="21"/>
      <c r="B786" s="21"/>
      <c r="C786" s="19" t="s">
        <v>99</v>
      </c>
      <c r="D786" s="20" t="s">
        <v>873</v>
      </c>
      <c r="E786" s="46" t="s">
        <v>865</v>
      </c>
      <c r="F786" t="str">
        <f t="shared" si="64"/>
        <v>1808-0004</v>
      </c>
      <c r="G786" t="str">
        <f t="shared" si="60"/>
        <v>1808</v>
      </c>
      <c r="H786" t="str">
        <f t="shared" si="61"/>
        <v>Трансфери РФЗО-у</v>
      </c>
      <c r="I786" t="str">
        <f t="shared" si="62"/>
        <v>0004</v>
      </c>
      <c r="J786" t="str">
        <f t="shared" si="63"/>
        <v>Отпремнине за вишак запослених у здравственим установама</v>
      </c>
      <c r="K786"/>
    </row>
    <row r="787" spans="1:11" ht="15" x14ac:dyDescent="0.25">
      <c r="A787" s="19" t="s">
        <v>1135</v>
      </c>
      <c r="B787" s="19" t="s">
        <v>1136</v>
      </c>
      <c r="C787" s="19" t="s">
        <v>12</v>
      </c>
      <c r="D787" s="20" t="s">
        <v>1137</v>
      </c>
      <c r="E787" s="46" t="s">
        <v>1135</v>
      </c>
      <c r="F787" t="str">
        <f t="shared" si="64"/>
        <v>1407-0001</v>
      </c>
      <c r="G787" t="str">
        <f t="shared" si="60"/>
        <v>1407</v>
      </c>
      <c r="H787" t="str">
        <f t="shared" si="61"/>
        <v>Управљање ванредним ситуацијама</v>
      </c>
      <c r="I787" t="str">
        <f t="shared" si="62"/>
        <v>0001</v>
      </c>
      <c r="J787" t="str">
        <f t="shared" si="63"/>
        <v>Накнада штете услед елементарних непогода</v>
      </c>
      <c r="K787"/>
    </row>
    <row r="788" spans="1:11" ht="15" x14ac:dyDescent="0.25">
      <c r="A788" s="23" t="s">
        <v>270</v>
      </c>
      <c r="B788" s="23" t="s">
        <v>271</v>
      </c>
      <c r="C788" s="23" t="s">
        <v>12</v>
      </c>
      <c r="D788" s="24" t="s">
        <v>272</v>
      </c>
      <c r="E788" s="46" t="s">
        <v>270</v>
      </c>
      <c r="F788" t="str">
        <f t="shared" si="64"/>
        <v>1606-0001</v>
      </c>
      <c r="G788" t="str">
        <f t="shared" si="60"/>
        <v>1606</v>
      </c>
      <c r="H788" t="str">
        <f t="shared" si="61"/>
        <v>Изградња, праћење и унапређење правног система</v>
      </c>
      <c r="I788" t="str">
        <f t="shared" si="62"/>
        <v>0001</v>
      </c>
      <c r="J788" t="str">
        <f t="shared" si="63"/>
        <v>Надзор над процесом доношења прописа и општих аката у правном систему</v>
      </c>
      <c r="K788"/>
    </row>
    <row r="789" spans="1:11" ht="15" x14ac:dyDescent="0.25">
      <c r="A789" s="3" t="s">
        <v>1083</v>
      </c>
      <c r="B789" t="s">
        <v>1084</v>
      </c>
      <c r="C789" s="25" t="s">
        <v>185</v>
      </c>
      <c r="D789" s="26" t="s">
        <v>1256</v>
      </c>
      <c r="E789" s="47" t="s">
        <v>1083</v>
      </c>
      <c r="F789" t="str">
        <f t="shared" si="64"/>
        <v>1303-4006</v>
      </c>
      <c r="G789" t="str">
        <f t="shared" si="60"/>
        <v>1303</v>
      </c>
      <c r="H789" t="str">
        <f t="shared" si="61"/>
        <v>Развој спортске инфраструктуре</v>
      </c>
      <c r="I789" t="str">
        <f t="shared" si="62"/>
        <v>4006</v>
      </c>
      <c r="J789" t="str">
        <f t="shared" si="63"/>
        <v>Безбедни голови</v>
      </c>
      <c r="K789"/>
    </row>
    <row r="790" spans="1:11" ht="15" x14ac:dyDescent="0.25">
      <c r="A790" s="3" t="s">
        <v>1257</v>
      </c>
      <c r="B790" t="s">
        <v>1258</v>
      </c>
      <c r="C790" s="25" t="s">
        <v>12</v>
      </c>
      <c r="D790" s="26" t="s">
        <v>1259</v>
      </c>
      <c r="E790" s="47" t="s">
        <v>1257</v>
      </c>
      <c r="F790" t="str">
        <f t="shared" si="64"/>
        <v>1511-0001</v>
      </c>
      <c r="G790" t="str">
        <f t="shared" si="60"/>
        <v>1511</v>
      </c>
      <c r="H790" t="str">
        <f t="shared" si="61"/>
        <v>Обнова и изградња објеката јавне намене и санирање последица елементарне непогоде</v>
      </c>
      <c r="I790" t="str">
        <f t="shared" si="62"/>
        <v>0001</v>
      </c>
      <c r="J790" t="str">
        <f t="shared" si="63"/>
        <v>Координација послова обнове и изградње објеката јавне намене</v>
      </c>
      <c r="K790"/>
    </row>
    <row r="791" spans="1:11" ht="15" x14ac:dyDescent="0.25">
      <c r="A791" s="3" t="s">
        <v>1257</v>
      </c>
      <c r="B791" t="s">
        <v>1258</v>
      </c>
      <c r="C791" s="25" t="s">
        <v>122</v>
      </c>
      <c r="D791" s="26" t="s">
        <v>1260</v>
      </c>
      <c r="E791" s="47" t="s">
        <v>1257</v>
      </c>
      <c r="F791" t="str">
        <f t="shared" si="64"/>
        <v>1511-4001</v>
      </c>
      <c r="G791" t="str">
        <f t="shared" si="60"/>
        <v>1511</v>
      </c>
      <c r="H791" t="str">
        <f t="shared" si="61"/>
        <v>Обнова и изградња објеката јавне намене и санирање последица елементарне непогоде</v>
      </c>
      <c r="I791" t="str">
        <f t="shared" si="62"/>
        <v>4001</v>
      </c>
      <c r="J791" t="str">
        <f t="shared" si="63"/>
        <v>Обнова земље од мајских поплава</v>
      </c>
      <c r="K791"/>
    </row>
    <row r="792" spans="1:11" ht="15" customHeight="1" x14ac:dyDescent="0.25">
      <c r="A792" s="27" t="s">
        <v>31</v>
      </c>
      <c r="B792" s="28" t="s">
        <v>32</v>
      </c>
      <c r="C792" s="25" t="s">
        <v>1261</v>
      </c>
      <c r="D792" s="26" t="s">
        <v>1262</v>
      </c>
      <c r="E792" s="47" t="s">
        <v>31</v>
      </c>
      <c r="F792" t="str">
        <f t="shared" si="64"/>
        <v>1001-7037</v>
      </c>
      <c r="G792" t="str">
        <f t="shared" si="60"/>
        <v>1001</v>
      </c>
      <c r="H792" t="str">
        <f t="shared" si="61"/>
        <v>Унапређење и заштита људских и мањинских права и слобода</v>
      </c>
      <c r="I792" t="str">
        <f t="shared" si="62"/>
        <v>7037</v>
      </c>
      <c r="J792" t="str">
        <f t="shared" si="63"/>
        <v>Подршка присилним мигрантима и унапређење система управљања миграцијама у условима повећаног прилива миграната</v>
      </c>
      <c r="K792"/>
    </row>
    <row r="793" spans="1:11" ht="15" x14ac:dyDescent="0.25">
      <c r="A793" s="27" t="s">
        <v>587</v>
      </c>
      <c r="B793" s="28" t="s">
        <v>38</v>
      </c>
      <c r="C793" s="25" t="s">
        <v>1263</v>
      </c>
      <c r="D793" s="26" t="s">
        <v>1264</v>
      </c>
      <c r="E793" s="47" t="s">
        <v>587</v>
      </c>
      <c r="F793" t="str">
        <f t="shared" si="64"/>
        <v>2101-7043</v>
      </c>
      <c r="G793" t="str">
        <f t="shared" si="60"/>
        <v>2101</v>
      </c>
      <c r="H793" t="str">
        <f t="shared" si="61"/>
        <v>Политички систем</v>
      </c>
      <c r="I793" t="str">
        <f t="shared" si="62"/>
        <v>7043</v>
      </c>
      <c r="J793" t="str">
        <f t="shared" si="63"/>
        <v xml:space="preserve">Ванредни парламентарни избори за народне посланике 2016 </v>
      </c>
      <c r="K793"/>
    </row>
    <row r="794" spans="1:11" ht="15" x14ac:dyDescent="0.25">
      <c r="A794" s="27" t="s">
        <v>551</v>
      </c>
      <c r="B794" s="28" t="s">
        <v>552</v>
      </c>
      <c r="C794" s="25">
        <v>7043</v>
      </c>
      <c r="D794" s="26" t="s">
        <v>1264</v>
      </c>
      <c r="E794" s="47" t="s">
        <v>551</v>
      </c>
      <c r="F794" t="str">
        <f t="shared" si="64"/>
        <v>1603-7043</v>
      </c>
      <c r="G794" t="str">
        <f t="shared" si="60"/>
        <v>1603</v>
      </c>
      <c r="H794" t="str">
        <f t="shared" si="61"/>
        <v>Рад судова</v>
      </c>
      <c r="I794">
        <f t="shared" si="62"/>
        <v>7043</v>
      </c>
      <c r="J794" t="str">
        <f t="shared" si="63"/>
        <v xml:space="preserve">Ванредни парламентарни избори за народне посланике 2016 </v>
      </c>
      <c r="K794"/>
    </row>
    <row r="795" spans="1:11" ht="15" x14ac:dyDescent="0.25">
      <c r="A795" s="27" t="s">
        <v>587</v>
      </c>
      <c r="B795" s="28" t="s">
        <v>38</v>
      </c>
      <c r="C795" s="25">
        <v>7043</v>
      </c>
      <c r="D795" s="26" t="s">
        <v>1264</v>
      </c>
      <c r="E795" s="47" t="s">
        <v>587</v>
      </c>
      <c r="F795" t="str">
        <f t="shared" si="64"/>
        <v>2101-7043</v>
      </c>
      <c r="G795" t="str">
        <f t="shared" si="60"/>
        <v>2101</v>
      </c>
      <c r="H795" t="str">
        <f t="shared" si="61"/>
        <v>Политички систем</v>
      </c>
      <c r="I795">
        <f t="shared" si="62"/>
        <v>7043</v>
      </c>
      <c r="J795" t="str">
        <f t="shared" si="63"/>
        <v xml:space="preserve">Ванредни парламентарни избори за народне посланике 2016 </v>
      </c>
      <c r="K795"/>
    </row>
    <row r="796" spans="1:11" ht="15" x14ac:dyDescent="0.25">
      <c r="A796" s="27" t="s">
        <v>118</v>
      </c>
      <c r="B796" s="28" t="s">
        <v>119</v>
      </c>
      <c r="C796" s="25">
        <v>7043</v>
      </c>
      <c r="D796" s="26" t="s">
        <v>1264</v>
      </c>
      <c r="E796" s="47" t="s">
        <v>118</v>
      </c>
      <c r="F796" t="str">
        <f t="shared" si="64"/>
        <v>1602-7043</v>
      </c>
      <c r="G796" t="str">
        <f t="shared" si="60"/>
        <v>1602</v>
      </c>
      <c r="H796" t="str">
        <f t="shared" si="61"/>
        <v>Уређење и управљање у систему правосуђа</v>
      </c>
      <c r="I796">
        <f t="shared" si="62"/>
        <v>7043</v>
      </c>
      <c r="J796" t="str">
        <f t="shared" si="63"/>
        <v xml:space="preserve">Ванредни парламентарни избори за народне посланике 2016 </v>
      </c>
      <c r="K796"/>
    </row>
    <row r="797" spans="1:11" ht="15" x14ac:dyDescent="0.25">
      <c r="A797" s="27" t="s">
        <v>707</v>
      </c>
      <c r="B797" s="28" t="s">
        <v>708</v>
      </c>
      <c r="C797" s="25">
        <v>7043</v>
      </c>
      <c r="D797" s="26" t="s">
        <v>1264</v>
      </c>
      <c r="E797" s="47" t="s">
        <v>707</v>
      </c>
      <c r="F797" t="str">
        <f t="shared" si="64"/>
        <v>0302-7043</v>
      </c>
      <c r="G797" t="str">
        <f t="shared" si="60"/>
        <v>0302</v>
      </c>
      <c r="H797" t="str">
        <f t="shared" si="61"/>
        <v>Дипломатско-конзуларни послови у иностранству</v>
      </c>
      <c r="I797">
        <f t="shared" si="62"/>
        <v>7043</v>
      </c>
      <c r="J797" t="str">
        <f t="shared" si="63"/>
        <v xml:space="preserve">Ванредни парламентарни избори за народне посланике 2016 </v>
      </c>
      <c r="K797"/>
    </row>
    <row r="798" spans="1:11" ht="15" x14ac:dyDescent="0.25">
      <c r="A798" s="27" t="s">
        <v>348</v>
      </c>
      <c r="B798" s="28" t="s">
        <v>349</v>
      </c>
      <c r="C798" s="25">
        <v>7043</v>
      </c>
      <c r="D798" s="26" t="s">
        <v>1264</v>
      </c>
      <c r="E798" s="47" t="s">
        <v>348</v>
      </c>
      <c r="F798" t="str">
        <f t="shared" si="64"/>
        <v>1601-7043</v>
      </c>
      <c r="G798" t="str">
        <f t="shared" si="60"/>
        <v>1601</v>
      </c>
      <c r="H798" t="str">
        <f t="shared" si="61"/>
        <v>Борба против корупције</v>
      </c>
      <c r="I798">
        <f t="shared" si="62"/>
        <v>7043</v>
      </c>
      <c r="J798" t="str">
        <f t="shared" si="63"/>
        <v xml:space="preserve">Ванредни парламентарни избори за народне посланике 2016 </v>
      </c>
      <c r="K798"/>
    </row>
    <row r="799" spans="1:11" ht="15" x14ac:dyDescent="0.25">
      <c r="A799" s="27" t="s">
        <v>512</v>
      </c>
      <c r="B799" s="28" t="s">
        <v>513</v>
      </c>
      <c r="C799" s="25" t="s">
        <v>1263</v>
      </c>
      <c r="D799" s="26" t="s">
        <v>1264</v>
      </c>
      <c r="E799" s="47" t="s">
        <v>512</v>
      </c>
      <c r="F799" t="str">
        <f t="shared" si="64"/>
        <v>0611-7043</v>
      </c>
      <c r="G799" t="str">
        <f t="shared" si="60"/>
        <v>0611</v>
      </c>
      <c r="H799" t="str">
        <f t="shared" si="61"/>
        <v>Израда резултата званичне статистике</v>
      </c>
      <c r="I799" t="str">
        <f t="shared" si="62"/>
        <v>7043</v>
      </c>
      <c r="J799" t="str">
        <f t="shared" si="63"/>
        <v xml:space="preserve">Ванредни парламентарни избори за народне посланике 2016 </v>
      </c>
      <c r="K799"/>
    </row>
    <row r="800" spans="1:11" ht="15" x14ac:dyDescent="0.25">
      <c r="A800" s="27" t="s">
        <v>31</v>
      </c>
      <c r="B800" s="28" t="s">
        <v>32</v>
      </c>
      <c r="C800" s="25" t="s">
        <v>1263</v>
      </c>
      <c r="D800" s="26" t="s">
        <v>1264</v>
      </c>
      <c r="E800" s="47" t="s">
        <v>31</v>
      </c>
      <c r="F800" t="str">
        <f t="shared" si="64"/>
        <v>1001-7043</v>
      </c>
      <c r="G800" t="str">
        <f t="shared" si="60"/>
        <v>1001</v>
      </c>
      <c r="H800" t="str">
        <f t="shared" si="61"/>
        <v>Унапређење и заштита људских и мањинских права и слобода</v>
      </c>
      <c r="I800" t="str">
        <f t="shared" si="62"/>
        <v>7043</v>
      </c>
      <c r="J800" t="str">
        <f t="shared" si="63"/>
        <v xml:space="preserve">Ванредни парламентарни избори за народне посланике 2016 </v>
      </c>
      <c r="K800"/>
    </row>
    <row r="801" spans="1:11" ht="15" x14ac:dyDescent="0.25">
      <c r="A801" s="27" t="s">
        <v>1083</v>
      </c>
      <c r="B801" t="s">
        <v>1084</v>
      </c>
      <c r="C801" s="25" t="s">
        <v>190</v>
      </c>
      <c r="D801" s="26" t="s">
        <v>1265</v>
      </c>
      <c r="E801" s="47" t="s">
        <v>1083</v>
      </c>
      <c r="F801" t="str">
        <f t="shared" si="64"/>
        <v>1303-4007</v>
      </c>
      <c r="G801" t="str">
        <f t="shared" si="60"/>
        <v>1303</v>
      </c>
      <c r="H801" t="str">
        <f t="shared" si="61"/>
        <v>Развој спортске инфраструктуре</v>
      </c>
      <c r="I801" t="str">
        <f t="shared" si="62"/>
        <v>4007</v>
      </c>
      <c r="J801" t="str">
        <f t="shared" si="63"/>
        <v>Реконструкција објеката у Карађорђеву</v>
      </c>
      <c r="K801"/>
    </row>
    <row r="802" spans="1:11" ht="15" x14ac:dyDescent="0.25">
      <c r="A802" s="27" t="s">
        <v>1083</v>
      </c>
      <c r="B802" t="s">
        <v>1084</v>
      </c>
      <c r="C802" s="25" t="s">
        <v>198</v>
      </c>
      <c r="D802" s="20" t="s">
        <v>1266</v>
      </c>
      <c r="E802" s="46" t="s">
        <v>1083</v>
      </c>
      <c r="F802" t="str">
        <f t="shared" si="64"/>
        <v>1303-4008</v>
      </c>
      <c r="G802" t="str">
        <f t="shared" si="60"/>
        <v>1303</v>
      </c>
      <c r="H802" t="str">
        <f t="shared" si="61"/>
        <v>Развој спортске инфраструктуре</v>
      </c>
      <c r="I802" t="str">
        <f t="shared" si="62"/>
        <v>4008</v>
      </c>
      <c r="J802" t="str">
        <f t="shared" si="63"/>
        <v>Реконструкција и надзор ОСК „Караташ”</v>
      </c>
      <c r="K802"/>
    </row>
    <row r="803" spans="1:11" ht="15" x14ac:dyDescent="0.25">
      <c r="A803" s="3" t="s">
        <v>110</v>
      </c>
      <c r="B803" t="s">
        <v>111</v>
      </c>
      <c r="C803" s="3" t="s">
        <v>1180</v>
      </c>
      <c r="D803" s="29" t="s">
        <v>1267</v>
      </c>
      <c r="E803" s="40" t="s">
        <v>110</v>
      </c>
      <c r="F803" t="str">
        <f t="shared" si="64"/>
        <v>0602-4010</v>
      </c>
      <c r="G803" t="str">
        <f t="shared" si="60"/>
        <v>0602</v>
      </c>
      <c r="H803" t="str">
        <f t="shared" si="61"/>
        <v>Подршка ефективном коришћењу Инструмената за претприступну помоћ ЕУ и развојне помоћи</v>
      </c>
      <c r="I803" t="str">
        <f t="shared" si="62"/>
        <v>4010</v>
      </c>
      <c r="J803" t="str">
        <f t="shared" si="63"/>
        <v>ИПА програми прекограничне сарадње Србија - Црна Гора и Србија - Босна и Херцеговина</v>
      </c>
      <c r="K803"/>
    </row>
    <row r="804" spans="1:11" ht="15" x14ac:dyDescent="0.25">
      <c r="A804" s="30" t="s">
        <v>248</v>
      </c>
      <c r="B804" s="19" t="s">
        <v>249</v>
      </c>
      <c r="C804" s="31" t="s">
        <v>201</v>
      </c>
      <c r="D804" s="29" t="s">
        <v>1268</v>
      </c>
      <c r="E804" s="40" t="s">
        <v>248</v>
      </c>
      <c r="F804" t="str">
        <f t="shared" si="64"/>
        <v>0403-4009</v>
      </c>
      <c r="G804" t="str">
        <f t="shared" si="60"/>
        <v>0403</v>
      </c>
      <c r="H804" t="str">
        <f t="shared" si="61"/>
        <v>Метеоролошки и хидролошки послови од интереса за Републику Србију</v>
      </c>
      <c r="I804" t="str">
        <f t="shared" si="62"/>
        <v>4009</v>
      </c>
      <c r="J804" t="str">
        <f t="shared" si="63"/>
        <v>НАЈАВА - Јачање система ране најаве од елементарних непогода у Републици Србији - Фаза 2</v>
      </c>
      <c r="K804"/>
    </row>
    <row r="805" spans="1:11" ht="15" x14ac:dyDescent="0.25">
      <c r="A805" s="30" t="s">
        <v>248</v>
      </c>
      <c r="B805" s="19" t="s">
        <v>249</v>
      </c>
      <c r="C805" s="31" t="s">
        <v>1180</v>
      </c>
      <c r="D805" s="29" t="s">
        <v>1269</v>
      </c>
      <c r="E805" s="40" t="s">
        <v>248</v>
      </c>
      <c r="F805" t="str">
        <f t="shared" si="64"/>
        <v>0403-4010</v>
      </c>
      <c r="G805" t="str">
        <f t="shared" si="60"/>
        <v>0403</v>
      </c>
      <c r="H805" t="str">
        <f t="shared" si="61"/>
        <v>Метеоролошки и хидролошки послови од интереса за Републику Србију</v>
      </c>
      <c r="I805" t="str">
        <f t="shared" si="62"/>
        <v>4010</v>
      </c>
      <c r="J805" t="str">
        <f t="shared" si="63"/>
        <v>Подршка и сарадња са WMO</v>
      </c>
      <c r="K805"/>
    </row>
    <row r="806" spans="1:11" ht="30" x14ac:dyDescent="0.25">
      <c r="A806" s="32" t="s">
        <v>340</v>
      </c>
      <c r="B806" s="32" t="s">
        <v>341</v>
      </c>
      <c r="C806" s="33" t="s">
        <v>322</v>
      </c>
      <c r="D806" s="32" t="s">
        <v>1270</v>
      </c>
      <c r="E806" s="48" t="s">
        <v>340</v>
      </c>
      <c r="F806" t="str">
        <f t="shared" si="64"/>
        <v>0603-0601</v>
      </c>
      <c r="G806" t="str">
        <f t="shared" si="60"/>
        <v>0603</v>
      </c>
      <c r="H806" t="str">
        <f t="shared" si="61"/>
        <v>Подршка функционисању установа и организација на територији АП Косово и Метохија</v>
      </c>
      <c r="I806" t="str">
        <f t="shared" si="62"/>
        <v>0601</v>
      </c>
      <c r="J806" t="str">
        <f t="shared" si="63"/>
        <v>Анекс Пољопривредног факултета Универзитета у Приштини</v>
      </c>
      <c r="K806"/>
    </row>
    <row r="807" spans="1:11" ht="30" x14ac:dyDescent="0.25">
      <c r="A807" s="34" t="s">
        <v>847</v>
      </c>
      <c r="B807" s="35" t="s">
        <v>848</v>
      </c>
      <c r="C807" s="35" t="s">
        <v>322</v>
      </c>
      <c r="D807" s="35" t="s">
        <v>1271</v>
      </c>
      <c r="E807" s="49" t="s">
        <v>847</v>
      </c>
      <c r="F807" t="str">
        <f t="shared" si="64"/>
        <v>1703-0601</v>
      </c>
      <c r="G807" t="str">
        <f t="shared" si="60"/>
        <v>1703</v>
      </c>
      <c r="H807" t="str">
        <f t="shared" si="61"/>
        <v>Операције и функционисање МО и ВС</v>
      </c>
      <c r="I807" t="str">
        <f t="shared" si="62"/>
        <v>0601</v>
      </c>
      <c r="J807" t="str">
        <f t="shared" si="63"/>
        <v>Израда техничке документације и изградња објекта енергетског блока и објеката инфраструктуре на аеродрому „Морава” Краљево</v>
      </c>
      <c r="K807"/>
    </row>
    <row r="808" spans="1:11" ht="15" x14ac:dyDescent="0.25">
      <c r="A808" s="32" t="s">
        <v>609</v>
      </c>
      <c r="B808" s="32" t="s">
        <v>610</v>
      </c>
      <c r="C808" s="33" t="s">
        <v>1272</v>
      </c>
      <c r="D808" s="32" t="s">
        <v>1273</v>
      </c>
      <c r="E808" s="48" t="s">
        <v>609</v>
      </c>
      <c r="F808" t="str">
        <f t="shared" si="64"/>
        <v>1505-0105</v>
      </c>
      <c r="G808" t="str">
        <f t="shared" si="60"/>
        <v>1505</v>
      </c>
      <c r="H808" t="str">
        <f t="shared" si="61"/>
        <v>Регионални развој</v>
      </c>
      <c r="I808" t="str">
        <f t="shared" si="62"/>
        <v>0105</v>
      </c>
      <c r="J808" t="str">
        <f t="shared" si="63"/>
        <v xml:space="preserve">Интервентна средства за допуну секторских пројеката НИП-а </v>
      </c>
      <c r="K808"/>
    </row>
    <row r="809" spans="1:11" ht="15" x14ac:dyDescent="0.25">
      <c r="A809" s="32" t="s">
        <v>609</v>
      </c>
      <c r="B809" s="32" t="s">
        <v>610</v>
      </c>
      <c r="C809" s="33" t="s">
        <v>1274</v>
      </c>
      <c r="D809" s="32" t="s">
        <v>1275</v>
      </c>
      <c r="E809" s="48" t="s">
        <v>609</v>
      </c>
      <c r="F809" t="str">
        <f t="shared" si="64"/>
        <v>1505-0131</v>
      </c>
      <c r="G809" t="str">
        <f t="shared" si="60"/>
        <v>1505</v>
      </c>
      <c r="H809" t="str">
        <f t="shared" si="61"/>
        <v>Регионални развој</v>
      </c>
      <c r="I809" t="str">
        <f t="shared" si="62"/>
        <v>0131</v>
      </c>
      <c r="J809" t="str">
        <f t="shared" si="63"/>
        <v>Идустријска зона Неготин</v>
      </c>
      <c r="K809"/>
    </row>
    <row r="810" spans="1:11" ht="15" x14ac:dyDescent="0.25">
      <c r="A810" s="32" t="s">
        <v>609</v>
      </c>
      <c r="B810" s="32" t="s">
        <v>610</v>
      </c>
      <c r="C810" s="33" t="s">
        <v>1276</v>
      </c>
      <c r="D810" s="32" t="s">
        <v>1277</v>
      </c>
      <c r="E810" s="48" t="s">
        <v>609</v>
      </c>
      <c r="F810" t="str">
        <f t="shared" si="64"/>
        <v>1505-0262</v>
      </c>
      <c r="G810" t="str">
        <f t="shared" si="60"/>
        <v>1505</v>
      </c>
      <c r="H810" t="str">
        <f t="shared" si="61"/>
        <v>Регионални развој</v>
      </c>
      <c r="I810" t="str">
        <f t="shared" si="62"/>
        <v>0262</v>
      </c>
      <c r="J810" t="str">
        <f t="shared" si="63"/>
        <v>Изградња водоторња</v>
      </c>
      <c r="K810"/>
    </row>
    <row r="811" spans="1:11" ht="15" x14ac:dyDescent="0.25">
      <c r="A811" s="32" t="s">
        <v>609</v>
      </c>
      <c r="B811" s="32" t="s">
        <v>610</v>
      </c>
      <c r="C811" s="33" t="s">
        <v>1278</v>
      </c>
      <c r="D811" s="32" t="s">
        <v>1279</v>
      </c>
      <c r="E811" s="48" t="s">
        <v>609</v>
      </c>
      <c r="F811" t="str">
        <f t="shared" si="64"/>
        <v>1505-0304</v>
      </c>
      <c r="G811" t="str">
        <f t="shared" si="60"/>
        <v>1505</v>
      </c>
      <c r="H811" t="str">
        <f t="shared" si="61"/>
        <v>Регионални развој</v>
      </c>
      <c r="I811" t="str">
        <f t="shared" si="62"/>
        <v>0304</v>
      </c>
      <c r="J811" t="str">
        <f t="shared" si="63"/>
        <v>Доградња објекта болничког стационара у Јагодини</v>
      </c>
      <c r="K811"/>
    </row>
    <row r="812" spans="1:11" ht="15" x14ac:dyDescent="0.25">
      <c r="A812" s="32" t="s">
        <v>609</v>
      </c>
      <c r="B812" s="32" t="s">
        <v>610</v>
      </c>
      <c r="C812" s="33" t="s">
        <v>1280</v>
      </c>
      <c r="D812" s="32" t="s">
        <v>1281</v>
      </c>
      <c r="E812" s="48" t="s">
        <v>609</v>
      </c>
      <c r="F812" t="str">
        <f t="shared" si="64"/>
        <v>1505-0309</v>
      </c>
      <c r="G812" t="str">
        <f t="shared" si="60"/>
        <v>1505</v>
      </c>
      <c r="H812" t="str">
        <f t="shared" si="61"/>
        <v>Регионални развој</v>
      </c>
      <c r="I812" t="str">
        <f t="shared" si="62"/>
        <v>0309</v>
      </c>
      <c r="J812" t="str">
        <f t="shared" si="63"/>
        <v>Рехабилитација дела регионалног пута Р-243</v>
      </c>
      <c r="K812"/>
    </row>
    <row r="813" spans="1:11" ht="15" x14ac:dyDescent="0.25">
      <c r="A813" s="32" t="s">
        <v>609</v>
      </c>
      <c r="B813" s="32" t="s">
        <v>610</v>
      </c>
      <c r="C813" s="33" t="s">
        <v>1282</v>
      </c>
      <c r="D813" s="32" t="s">
        <v>1283</v>
      </c>
      <c r="E813" s="48" t="s">
        <v>609</v>
      </c>
      <c r="F813" t="str">
        <f t="shared" si="64"/>
        <v>1505-0319</v>
      </c>
      <c r="G813" t="str">
        <f t="shared" si="60"/>
        <v>1505</v>
      </c>
      <c r="H813" t="str">
        <f t="shared" si="61"/>
        <v>Регионални развој</v>
      </c>
      <c r="I813" t="str">
        <f t="shared" si="62"/>
        <v>0319</v>
      </c>
      <c r="J813" t="str">
        <f t="shared" si="63"/>
        <v>Дечји вртић П+1- потез Шестово</v>
      </c>
      <c r="K813"/>
    </row>
    <row r="814" spans="1:11" ht="15" x14ac:dyDescent="0.25">
      <c r="A814" s="32" t="s">
        <v>609</v>
      </c>
      <c r="B814" s="32" t="s">
        <v>610</v>
      </c>
      <c r="C814" s="33" t="s">
        <v>1284</v>
      </c>
      <c r="D814" s="32" t="s">
        <v>1285</v>
      </c>
      <c r="E814" s="48" t="s">
        <v>609</v>
      </c>
      <c r="F814" t="str">
        <f t="shared" si="64"/>
        <v>1505-0325</v>
      </c>
      <c r="G814" t="str">
        <f t="shared" si="60"/>
        <v>1505</v>
      </c>
      <c r="H814" t="str">
        <f t="shared" si="61"/>
        <v>Регионални развој</v>
      </c>
      <c r="I814" t="str">
        <f t="shared" si="62"/>
        <v>0325</v>
      </c>
      <c r="J814" t="str">
        <f t="shared" si="63"/>
        <v>Изградња резервоара питке воде на Ђурђевом брду - Град Јагодина</v>
      </c>
      <c r="K814"/>
    </row>
    <row r="815" spans="1:11" ht="15" x14ac:dyDescent="0.25">
      <c r="A815" s="32" t="s">
        <v>609</v>
      </c>
      <c r="B815" s="32" t="s">
        <v>610</v>
      </c>
      <c r="C815" s="33" t="s">
        <v>1286</v>
      </c>
      <c r="D815" s="32" t="s">
        <v>1287</v>
      </c>
      <c r="E815" s="48" t="s">
        <v>609</v>
      </c>
      <c r="F815" t="str">
        <f t="shared" si="64"/>
        <v>1505-0335</v>
      </c>
      <c r="G815" t="str">
        <f t="shared" si="60"/>
        <v>1505</v>
      </c>
      <c r="H815" t="str">
        <f t="shared" si="61"/>
        <v>Регионални развој</v>
      </c>
      <c r="I815" t="str">
        <f t="shared" si="62"/>
        <v>0335</v>
      </c>
      <c r="J815" t="str">
        <f t="shared" si="63"/>
        <v>Доградња и реконструкција Народног позоришта у Лесковцу</v>
      </c>
      <c r="K815"/>
    </row>
    <row r="816" spans="1:11" ht="30" x14ac:dyDescent="0.25">
      <c r="A816" s="32" t="s">
        <v>609</v>
      </c>
      <c r="B816" s="32" t="s">
        <v>610</v>
      </c>
      <c r="C816" s="33" t="s">
        <v>14</v>
      </c>
      <c r="D816" s="32" t="s">
        <v>1288</v>
      </c>
      <c r="E816" s="48" t="s">
        <v>609</v>
      </c>
      <c r="F816" t="str">
        <f t="shared" si="64"/>
        <v>1505-0503</v>
      </c>
      <c r="G816" t="str">
        <f t="shared" si="60"/>
        <v>1505</v>
      </c>
      <c r="H816" t="str">
        <f t="shared" si="61"/>
        <v>Регионални развој</v>
      </c>
      <c r="I816" t="str">
        <f t="shared" si="62"/>
        <v>0503</v>
      </c>
      <c r="J816" t="str">
        <f t="shared" si="63"/>
        <v>Програм подршке развоју регионалне инфраструктуре      ( Израда Идејног и Главног пројекта са вршењем техничке контроле за изградњу регионалног центра за ванредне ситуације у Врању)</v>
      </c>
      <c r="K816"/>
    </row>
    <row r="817" spans="1:11" ht="15" x14ac:dyDescent="0.25">
      <c r="A817" s="32" t="s">
        <v>609</v>
      </c>
      <c r="B817" s="32" t="s">
        <v>610</v>
      </c>
      <c r="C817" s="33" t="s">
        <v>1289</v>
      </c>
      <c r="D817" s="32" t="s">
        <v>1290</v>
      </c>
      <c r="E817" s="48" t="s">
        <v>609</v>
      </c>
      <c r="F817" t="str">
        <f t="shared" si="64"/>
        <v>1505-0848</v>
      </c>
      <c r="G817" t="str">
        <f t="shared" si="60"/>
        <v>1505</v>
      </c>
      <c r="H817" t="str">
        <f t="shared" si="61"/>
        <v>Регионални развој</v>
      </c>
      <c r="I817" t="str">
        <f t="shared" si="62"/>
        <v>0848</v>
      </c>
      <c r="J817" t="str">
        <f t="shared" si="63"/>
        <v>Изградња општинске и регионалне инфраструктуре - Европска инвестициона банка</v>
      </c>
      <c r="K817"/>
    </row>
    <row r="818" spans="1:11" ht="15" x14ac:dyDescent="0.25">
      <c r="A818" s="32" t="s">
        <v>609</v>
      </c>
      <c r="B818" s="32" t="s">
        <v>610</v>
      </c>
      <c r="C818" s="33" t="s">
        <v>136</v>
      </c>
      <c r="D818" s="32" t="s">
        <v>1291</v>
      </c>
      <c r="E818" s="48" t="s">
        <v>609</v>
      </c>
      <c r="F818" t="str">
        <f t="shared" si="64"/>
        <v>1505-0901</v>
      </c>
      <c r="G818" t="str">
        <f t="shared" si="60"/>
        <v>1505</v>
      </c>
      <c r="H818" t="str">
        <f t="shared" si="61"/>
        <v>Регионални развој</v>
      </c>
      <c r="I818" t="str">
        <f t="shared" si="62"/>
        <v>0901</v>
      </c>
      <c r="J818" t="str">
        <f t="shared" si="63"/>
        <v>Реконструкција локалних улица за приступ гаражи и изградња јавне гараже</v>
      </c>
      <c r="K818"/>
    </row>
    <row r="819" spans="1:11" ht="15" x14ac:dyDescent="0.25">
      <c r="A819" s="32" t="s">
        <v>798</v>
      </c>
      <c r="B819" s="32" t="s">
        <v>799</v>
      </c>
      <c r="C819" s="33" t="s">
        <v>1292</v>
      </c>
      <c r="D819" s="32" t="s">
        <v>1293</v>
      </c>
      <c r="E819" s="48" t="s">
        <v>798</v>
      </c>
      <c r="F819" t="str">
        <f t="shared" si="64"/>
        <v>2004-0910</v>
      </c>
      <c r="G819" t="str">
        <f t="shared" si="60"/>
        <v>2004</v>
      </c>
      <c r="H819" t="str">
        <f t="shared" si="61"/>
        <v>Средње образовање</v>
      </c>
      <c r="I819" t="str">
        <f t="shared" si="62"/>
        <v>0910</v>
      </c>
      <c r="J819" t="str">
        <f t="shared" si="63"/>
        <v>Наставак изградње објекта школе</v>
      </c>
      <c r="K819"/>
    </row>
    <row r="820" spans="1:11" ht="15" x14ac:dyDescent="0.25">
      <c r="A820" s="32" t="s">
        <v>780</v>
      </c>
      <c r="B820" s="32" t="s">
        <v>781</v>
      </c>
      <c r="C820" s="33" t="s">
        <v>437</v>
      </c>
      <c r="D820" s="32" t="s">
        <v>1294</v>
      </c>
      <c r="E820" s="48" t="s">
        <v>780</v>
      </c>
      <c r="F820" t="str">
        <f t="shared" si="64"/>
        <v>2005-0802</v>
      </c>
      <c r="G820" t="str">
        <f t="shared" si="60"/>
        <v>2005</v>
      </c>
      <c r="H820" t="str">
        <f t="shared" si="61"/>
        <v>Високо образовање</v>
      </c>
      <c r="I820" t="str">
        <f t="shared" si="62"/>
        <v>0802</v>
      </c>
      <c r="J820" t="str">
        <f t="shared" si="63"/>
        <v>Доградња објекта Универзитета у Београду - Факултета политичких наука - трећа фаза</v>
      </c>
      <c r="K820"/>
    </row>
    <row r="821" spans="1:11" ht="15" x14ac:dyDescent="0.25">
      <c r="A821" s="32" t="s">
        <v>754</v>
      </c>
      <c r="B821" s="32" t="s">
        <v>755</v>
      </c>
      <c r="C821" s="33" t="s">
        <v>1004</v>
      </c>
      <c r="D821" s="32" t="s">
        <v>1295</v>
      </c>
      <c r="E821" s="48" t="s">
        <v>754</v>
      </c>
      <c r="F821" t="str">
        <f t="shared" si="64"/>
        <v>2007-0803</v>
      </c>
      <c r="G821" t="str">
        <f t="shared" si="60"/>
        <v>2007</v>
      </c>
      <c r="H821" t="str">
        <f t="shared" si="61"/>
        <v>Подршка у образовању ученика и студената</v>
      </c>
      <c r="I821" t="str">
        <f t="shared" si="62"/>
        <v>0803</v>
      </c>
      <c r="J821" t="str">
        <f t="shared" si="63"/>
        <v>Изградња студентског дома</v>
      </c>
      <c r="K821"/>
    </row>
    <row r="822" spans="1:11" ht="15" x14ac:dyDescent="0.25">
      <c r="A822" s="32" t="s">
        <v>162</v>
      </c>
      <c r="B822" s="32" t="s">
        <v>1296</v>
      </c>
      <c r="C822" s="33" t="s">
        <v>159</v>
      </c>
      <c r="D822" s="32" t="s">
        <v>1297</v>
      </c>
      <c r="E822" s="48" t="s">
        <v>162</v>
      </c>
      <c r="F822" t="str">
        <f t="shared" si="64"/>
        <v>1803-0903</v>
      </c>
      <c r="G822" t="str">
        <f t="shared" si="60"/>
        <v>1803</v>
      </c>
      <c r="H822" t="str">
        <f t="shared" si="61"/>
        <v>Унапређење квалитета и услова за лечење</v>
      </c>
      <c r="I822" t="str">
        <f t="shared" si="62"/>
        <v>0903</v>
      </c>
      <c r="J822" t="str">
        <f t="shared" si="63"/>
        <v>Рационализација потрошње енергије у Специјалној болници за психијатријске болести Горња Топоница</v>
      </c>
      <c r="K822"/>
    </row>
    <row r="823" spans="1:11" ht="15" x14ac:dyDescent="0.25">
      <c r="A823" s="32" t="s">
        <v>127</v>
      </c>
      <c r="B823" s="32" t="s">
        <v>128</v>
      </c>
      <c r="C823" s="33" t="s">
        <v>1298</v>
      </c>
      <c r="D823" s="32" t="s">
        <v>1299</v>
      </c>
      <c r="E823" s="48" t="s">
        <v>127</v>
      </c>
      <c r="F823" t="str">
        <f t="shared" si="64"/>
        <v>0501-0104</v>
      </c>
      <c r="G823" t="str">
        <f t="shared" si="60"/>
        <v>0501</v>
      </c>
      <c r="H823" t="str">
        <f t="shared" si="61"/>
        <v>Планирање и спровођење енергетске политике</v>
      </c>
      <c r="I823" t="str">
        <f t="shared" si="62"/>
        <v>0104</v>
      </c>
      <c r="J823" t="str">
        <f t="shared" si="63"/>
        <v>Разводни гасовод РГ 08-17 Паљевско поље - Косјерић и ГМРС „Косјерић” и изградња дистрибутивне мреже у Косјерићу</v>
      </c>
      <c r="K823"/>
    </row>
    <row r="824" spans="1:11" ht="15" x14ac:dyDescent="0.25">
      <c r="A824" s="32" t="s">
        <v>127</v>
      </c>
      <c r="B824" s="32" t="s">
        <v>128</v>
      </c>
      <c r="C824" s="33" t="s">
        <v>1272</v>
      </c>
      <c r="D824" s="32" t="s">
        <v>1300</v>
      </c>
      <c r="E824" s="48" t="s">
        <v>127</v>
      </c>
      <c r="F824" t="str">
        <f t="shared" si="64"/>
        <v>0501-0105</v>
      </c>
      <c r="G824" t="str">
        <f t="shared" si="60"/>
        <v>0501</v>
      </c>
      <c r="H824" t="str">
        <f t="shared" si="61"/>
        <v>Планирање и спровођење енергетске политике</v>
      </c>
      <c r="I824" t="str">
        <f t="shared" si="62"/>
        <v>0105</v>
      </c>
      <c r="J824" t="str">
        <f t="shared" si="63"/>
        <v>Разводни гасовод РГ 08-19 Ужице-Чајетина-Златибор и ГМРС „Чајетина” и ГМРС „Златибор”</v>
      </c>
      <c r="K824"/>
    </row>
    <row r="825" spans="1:11" ht="15" x14ac:dyDescent="0.25">
      <c r="A825" s="32" t="s">
        <v>127</v>
      </c>
      <c r="B825" s="32" t="s">
        <v>128</v>
      </c>
      <c r="C825" s="33" t="s">
        <v>1301</v>
      </c>
      <c r="D825" s="32" t="s">
        <v>1302</v>
      </c>
      <c r="E825" s="48" t="s">
        <v>127</v>
      </c>
      <c r="F825" t="str">
        <f t="shared" si="64"/>
        <v>0501-0107</v>
      </c>
      <c r="G825" t="str">
        <f t="shared" si="60"/>
        <v>0501</v>
      </c>
      <c r="H825" t="str">
        <f t="shared" si="61"/>
        <v>Планирање и спровођење енергетске политике</v>
      </c>
      <c r="I825" t="str">
        <f t="shared" si="62"/>
        <v>0107</v>
      </c>
      <c r="J825" t="str">
        <f t="shared" si="63"/>
        <v>Разводни гасовод РГ 08-16 Пожега-Ариље и ГМРС „Ариље”</v>
      </c>
      <c r="K825"/>
    </row>
    <row r="826" spans="1:11" ht="15" x14ac:dyDescent="0.25">
      <c r="A826" s="32" t="s">
        <v>127</v>
      </c>
      <c r="B826" s="32" t="s">
        <v>128</v>
      </c>
      <c r="C826" s="33" t="s">
        <v>1303</v>
      </c>
      <c r="D826" s="32" t="s">
        <v>1304</v>
      </c>
      <c r="E826" s="48" t="s">
        <v>127</v>
      </c>
      <c r="F826" t="str">
        <f t="shared" si="64"/>
        <v>0501-0616</v>
      </c>
      <c r="G826" t="str">
        <f t="shared" si="60"/>
        <v>0501</v>
      </c>
      <c r="H826" t="str">
        <f t="shared" si="61"/>
        <v>Планирање и спровођење енергетске политике</v>
      </c>
      <c r="I826" t="str">
        <f t="shared" si="62"/>
        <v>0616</v>
      </c>
      <c r="J826" t="str">
        <f t="shared" si="63"/>
        <v>Разводни гасовод Пожега – Ариље – Ивањица - Голија – II фаза</v>
      </c>
      <c r="K826"/>
    </row>
    <row r="827" spans="1:11" ht="15" x14ac:dyDescent="0.25">
      <c r="A827" s="32" t="s">
        <v>568</v>
      </c>
      <c r="B827" s="32" t="s">
        <v>569</v>
      </c>
      <c r="C827" s="33" t="s">
        <v>1305</v>
      </c>
      <c r="D827" s="32" t="s">
        <v>1306</v>
      </c>
      <c r="E827" s="48" t="s">
        <v>568</v>
      </c>
      <c r="F827" t="str">
        <f t="shared" si="64"/>
        <v>1301-0805</v>
      </c>
      <c r="G827" t="str">
        <f t="shared" si="60"/>
        <v>1301</v>
      </c>
      <c r="H827" t="str">
        <f t="shared" si="61"/>
        <v>Развој система спорта</v>
      </c>
      <c r="I827" t="str">
        <f t="shared" si="62"/>
        <v>0805</v>
      </c>
      <c r="J827" t="str">
        <f t="shared" si="63"/>
        <v>Школска спортска хала у ОШ „Хајдук Вељко” у насељу Котлујевац</v>
      </c>
      <c r="K827"/>
    </row>
    <row r="828" spans="1:11" ht="15" x14ac:dyDescent="0.25">
      <c r="A828" s="32" t="s">
        <v>568</v>
      </c>
      <c r="B828" s="32" t="s">
        <v>569</v>
      </c>
      <c r="C828" s="33" t="s">
        <v>1307</v>
      </c>
      <c r="D828" s="32" t="s">
        <v>1308</v>
      </c>
      <c r="E828" s="48" t="s">
        <v>568</v>
      </c>
      <c r="F828" t="str">
        <f t="shared" si="64"/>
        <v>1301-0911</v>
      </c>
      <c r="G828" t="str">
        <f t="shared" si="60"/>
        <v>1301</v>
      </c>
      <c r="H828" t="str">
        <f t="shared" si="61"/>
        <v>Развој система спорта</v>
      </c>
      <c r="I828" t="str">
        <f t="shared" si="62"/>
        <v>0911</v>
      </c>
      <c r="J828" t="str">
        <f t="shared" si="63"/>
        <v>Tипска спортска хала за школски спорт у Ужицу</v>
      </c>
      <c r="K828"/>
    </row>
    <row r="829" spans="1:11" ht="15" x14ac:dyDescent="0.25">
      <c r="A829" s="36" t="s">
        <v>663</v>
      </c>
      <c r="B829" s="36" t="s">
        <v>664</v>
      </c>
      <c r="C829" s="25" t="s">
        <v>1263</v>
      </c>
      <c r="D829" s="26" t="s">
        <v>1264</v>
      </c>
      <c r="E829" s="47" t="s">
        <v>663</v>
      </c>
      <c r="F829" t="str">
        <f t="shared" si="64"/>
        <v>0301-7043</v>
      </c>
      <c r="G829" t="str">
        <f t="shared" si="60"/>
        <v>0301</v>
      </c>
      <c r="H829" t="str">
        <f t="shared" si="61"/>
        <v>Координација и спровођење политике у области спољних послова</v>
      </c>
      <c r="I829" t="str">
        <f t="shared" si="62"/>
        <v>7043</v>
      </c>
      <c r="J829" t="str">
        <f t="shared" si="63"/>
        <v xml:space="preserve">Ванредни парламентарни избори за народне посланике 2016 </v>
      </c>
      <c r="K829"/>
    </row>
    <row r="830" spans="1:11" ht="15" x14ac:dyDescent="0.25">
      <c r="A830" s="36" t="s">
        <v>1068</v>
      </c>
      <c r="B830" s="36" t="s">
        <v>1069</v>
      </c>
      <c r="C830" s="3" t="s">
        <v>122</v>
      </c>
      <c r="D830" s="29" t="s">
        <v>1309</v>
      </c>
      <c r="E830" s="40" t="s">
        <v>1068</v>
      </c>
      <c r="F830" t="str">
        <f t="shared" si="64"/>
        <v>1302-4001</v>
      </c>
      <c r="G830" t="str">
        <f t="shared" si="60"/>
        <v>1302</v>
      </c>
      <c r="H830" t="str">
        <f t="shared" si="61"/>
        <v>Омладинска политика</v>
      </c>
      <c r="I830" t="str">
        <f t="shared" si="62"/>
        <v>4001</v>
      </c>
      <c r="J830" t="str">
        <f t="shared" si="63"/>
        <v>ЕГЗИТ са младима и за младе</v>
      </c>
      <c r="K830"/>
    </row>
    <row r="831" spans="1:11" ht="15" x14ac:dyDescent="0.25">
      <c r="A831" s="36" t="s">
        <v>568</v>
      </c>
      <c r="B831" s="36" t="s">
        <v>569</v>
      </c>
      <c r="C831" s="3" t="s">
        <v>133</v>
      </c>
      <c r="D831" s="29" t="s">
        <v>1310</v>
      </c>
      <c r="E831" s="40" t="s">
        <v>568</v>
      </c>
      <c r="F831" t="str">
        <f t="shared" si="64"/>
        <v>1301-4003</v>
      </c>
      <c r="G831" t="str">
        <f t="shared" si="60"/>
        <v>1301</v>
      </c>
      <c r="H831" t="str">
        <f t="shared" si="61"/>
        <v>Развој система спорта</v>
      </c>
      <c r="I831" t="str">
        <f t="shared" si="62"/>
        <v>4003</v>
      </c>
      <c r="J831" t="str">
        <f t="shared" si="63"/>
        <v>Адаптација и санација на Отвореном пливалишту</v>
      </c>
      <c r="K831"/>
    </row>
    <row r="832" spans="1:11" ht="15" x14ac:dyDescent="0.25">
      <c r="A832" s="37" t="s">
        <v>1105</v>
      </c>
      <c r="B832" s="28" t="s">
        <v>1106</v>
      </c>
      <c r="C832" s="38" t="s">
        <v>1311</v>
      </c>
      <c r="D832" s="39" t="s">
        <v>1312</v>
      </c>
      <c r="E832" s="50" t="s">
        <v>1105</v>
      </c>
      <c r="F832" t="str">
        <f t="shared" si="64"/>
        <v>0610-7047</v>
      </c>
      <c r="G832" t="str">
        <f t="shared" si="60"/>
        <v>0610</v>
      </c>
      <c r="H832" t="str">
        <f t="shared" si="61"/>
        <v>Развој система јавних политика</v>
      </c>
      <c r="I832" t="str">
        <f t="shared" si="62"/>
        <v>7047</v>
      </c>
      <c r="J832" t="str">
        <f t="shared" si="63"/>
        <v>Унапређење конкурентности и запошљавања</v>
      </c>
      <c r="K832"/>
    </row>
    <row r="833" spans="1:11" ht="30" x14ac:dyDescent="0.25">
      <c r="A833" s="37" t="s">
        <v>248</v>
      </c>
      <c r="B833" s="36" t="s">
        <v>249</v>
      </c>
      <c r="C833" s="3" t="s">
        <v>133</v>
      </c>
      <c r="D833" s="39" t="s">
        <v>1313</v>
      </c>
      <c r="E833" s="50" t="s">
        <v>248</v>
      </c>
      <c r="F833" t="str">
        <f t="shared" si="64"/>
        <v>0403-4003</v>
      </c>
      <c r="G833" t="str">
        <f t="shared" si="60"/>
        <v>0403</v>
      </c>
      <c r="H833" t="str">
        <f t="shared" si="61"/>
        <v>Метеоролошки и хидролошки послови од интереса за Републику Србију</v>
      </c>
      <c r="I833" t="str">
        <f t="shared" si="62"/>
        <v>4003</v>
      </c>
      <c r="J833" t="str">
        <f t="shared" si="63"/>
        <v>Југоисточна Европа ЈИЕ 2013 – „ORIENTGATE – Структурисана мрежа за интеграцију климатског знања у политику и територијално планирање“</v>
      </c>
      <c r="K833"/>
    </row>
    <row r="834" spans="1:11" ht="30" x14ac:dyDescent="0.25">
      <c r="A834" s="37" t="s">
        <v>248</v>
      </c>
      <c r="B834" s="36" t="s">
        <v>249</v>
      </c>
      <c r="C834" s="37" t="s">
        <v>143</v>
      </c>
      <c r="D834" s="39" t="s">
        <v>1314</v>
      </c>
      <c r="E834" s="50" t="s">
        <v>248</v>
      </c>
      <c r="F834" t="str">
        <f t="shared" si="64"/>
        <v>0403-4004</v>
      </c>
      <c r="G834" t="str">
        <f t="shared" ref="G834:G864" si="65">IF(A834&gt;0,A834,G833)</f>
        <v>0403</v>
      </c>
      <c r="H834" t="str">
        <f t="shared" ref="H834:H864" si="66">IF(B834&gt;0,B834,H833)</f>
        <v>Метеоролошки и хидролошки послови од интереса за Републику Србију</v>
      </c>
      <c r="I834" t="str">
        <f t="shared" ref="I834:I864" si="67">IF(C834&gt;0,C834,I833)</f>
        <v>4004</v>
      </c>
      <c r="J834" t="str">
        <f t="shared" ref="J834:J864" si="68">IF(D834&gt;0,D834,J833)</f>
        <v>Југоисточна Европа ЈИЕ 2013 – „SEERISK – Заједничко управљање ванредним ситуацијама - процена ризика и спремности у Дунавском макрорегиону“</v>
      </c>
      <c r="K834"/>
    </row>
    <row r="835" spans="1:11" ht="15" x14ac:dyDescent="0.25">
      <c r="A835" s="37" t="s">
        <v>248</v>
      </c>
      <c r="B835" s="36" t="s">
        <v>249</v>
      </c>
      <c r="C835" s="37" t="s">
        <v>122</v>
      </c>
      <c r="D835" s="29" t="s">
        <v>1315</v>
      </c>
      <c r="E835" s="40" t="s">
        <v>248</v>
      </c>
      <c r="F835" t="str">
        <f t="shared" ref="F835:F864" si="69">+CONCATENATE(G835,"-",I835)</f>
        <v>0403-4001</v>
      </c>
      <c r="G835" t="str">
        <f t="shared" si="65"/>
        <v>0403</v>
      </c>
      <c r="H835" t="str">
        <f t="shared" si="66"/>
        <v>Метеоролошки и хидролошки послови од интереса за Републику Србију</v>
      </c>
      <c r="I835" t="str">
        <f t="shared" si="67"/>
        <v>4001</v>
      </c>
      <c r="J835" t="str">
        <f t="shared" si="68"/>
        <v>Распоређена истраживачка инфраструктура за хидро-метеорологију</v>
      </c>
      <c r="K835"/>
    </row>
    <row r="836" spans="1:11" ht="15" x14ac:dyDescent="0.25">
      <c r="A836" s="37" t="s">
        <v>248</v>
      </c>
      <c r="B836" s="36" t="s">
        <v>249</v>
      </c>
      <c r="C836" s="37" t="s">
        <v>179</v>
      </c>
      <c r="D836" s="29" t="s">
        <v>1316</v>
      </c>
      <c r="E836" s="40" t="s">
        <v>248</v>
      </c>
      <c r="F836" t="str">
        <f t="shared" si="69"/>
        <v>0403-4005</v>
      </c>
      <c r="G836" t="str">
        <f t="shared" si="65"/>
        <v>0403</v>
      </c>
      <c r="H836" t="str">
        <f t="shared" si="66"/>
        <v>Метеоролошки и хидролошки послови од интереса за Републику Србију</v>
      </c>
      <c r="I836" t="str">
        <f t="shared" si="67"/>
        <v>4005</v>
      </c>
      <c r="J836" t="str">
        <f t="shared" si="68"/>
        <v>Подршка за коришћење експертизе Суперрачунарског центра Барселона</v>
      </c>
      <c r="K836"/>
    </row>
    <row r="837" spans="1:11" ht="15" x14ac:dyDescent="0.25">
      <c r="A837" s="37" t="s">
        <v>95</v>
      </c>
      <c r="B837" s="40" t="s">
        <v>1317</v>
      </c>
      <c r="C837" s="37" t="s">
        <v>371</v>
      </c>
      <c r="D837" s="29" t="s">
        <v>1318</v>
      </c>
      <c r="E837" s="40" t="s">
        <v>95</v>
      </c>
      <c r="F837" t="str">
        <f t="shared" si="69"/>
        <v>0702-5017</v>
      </c>
      <c r="G837" t="str">
        <f t="shared" si="65"/>
        <v>0702</v>
      </c>
      <c r="H837" t="str">
        <f t="shared" si="66"/>
        <v>Саобраћај и саобраћајна инфраструктура</v>
      </c>
      <c r="I837" t="str">
        <f t="shared" si="67"/>
        <v>5017</v>
      </c>
      <c r="J837" t="str">
        <f t="shared" si="68"/>
        <v>Извођење дела радова на изградњи аутопута Е-75, деоница: ГП Келебија-петља Суботица Југ</v>
      </c>
      <c r="K837"/>
    </row>
    <row r="838" spans="1:11" ht="15" x14ac:dyDescent="0.25">
      <c r="A838" s="37" t="s">
        <v>36</v>
      </c>
      <c r="B838" s="40" t="s">
        <v>37</v>
      </c>
      <c r="C838" s="37" t="s">
        <v>566</v>
      </c>
      <c r="D838" s="29" t="s">
        <v>1319</v>
      </c>
      <c r="E838" s="40" t="s">
        <v>36</v>
      </c>
      <c r="F838" t="str">
        <f t="shared" si="69"/>
        <v>2102-0017</v>
      </c>
      <c r="G838" t="str">
        <f t="shared" si="65"/>
        <v>2102</v>
      </c>
      <c r="H838" t="str">
        <f t="shared" si="66"/>
        <v>Подршка раду Владе</v>
      </c>
      <c r="I838" t="str">
        <f t="shared" si="67"/>
        <v>0017</v>
      </c>
      <c r="J838" t="str">
        <f t="shared" si="68"/>
        <v>Стручни и оперативни послови кабинета министра без порфеља задуженог за демографију и популациону политику</v>
      </c>
      <c r="K838"/>
    </row>
    <row r="839" spans="1:11" ht="15" x14ac:dyDescent="0.25">
      <c r="A839" s="37" t="s">
        <v>36</v>
      </c>
      <c r="B839" s="40" t="s">
        <v>37</v>
      </c>
      <c r="C839" s="37" t="s">
        <v>482</v>
      </c>
      <c r="D839" s="29" t="s">
        <v>1320</v>
      </c>
      <c r="E839" s="40" t="s">
        <v>36</v>
      </c>
      <c r="F839" t="str">
        <f t="shared" si="69"/>
        <v>2102-0019</v>
      </c>
      <c r="G839" t="str">
        <f t="shared" si="65"/>
        <v>2102</v>
      </c>
      <c r="H839" t="str">
        <f t="shared" si="66"/>
        <v>Подршка раду Владе</v>
      </c>
      <c r="I839" t="str">
        <f t="shared" si="67"/>
        <v>0019</v>
      </c>
      <c r="J839" t="str">
        <f t="shared" si="68"/>
        <v>Стручни и оперативни послови кабинета министра без порфеља задуженог за регионални развој и јавна предузећа</v>
      </c>
      <c r="K839"/>
    </row>
    <row r="840" spans="1:11" ht="15" x14ac:dyDescent="0.25">
      <c r="A840" s="37" t="s">
        <v>36</v>
      </c>
      <c r="B840" s="40" t="s">
        <v>37</v>
      </c>
      <c r="C840" s="37" t="s">
        <v>523</v>
      </c>
      <c r="D840" s="29" t="s">
        <v>1321</v>
      </c>
      <c r="E840" s="40" t="s">
        <v>36</v>
      </c>
      <c r="F840" t="str">
        <f t="shared" si="69"/>
        <v>2102-0018</v>
      </c>
      <c r="G840" t="str">
        <f t="shared" si="65"/>
        <v>2102</v>
      </c>
      <c r="H840" t="str">
        <f t="shared" si="66"/>
        <v>Подршка раду Владе</v>
      </c>
      <c r="I840" t="str">
        <f t="shared" si="67"/>
        <v>0018</v>
      </c>
      <c r="J840" t="str">
        <f t="shared" si="68"/>
        <v>Стручни и оперативни послови кабинета потпредседника Владе и министра унутрашњих послова</v>
      </c>
      <c r="K840"/>
    </row>
    <row r="841" spans="1:11" ht="15" x14ac:dyDescent="0.25">
      <c r="A841" s="37" t="s">
        <v>31</v>
      </c>
      <c r="B841" s="40" t="s">
        <v>32</v>
      </c>
      <c r="C841" s="37" t="s">
        <v>190</v>
      </c>
      <c r="D841" s="29" t="s">
        <v>1322</v>
      </c>
      <c r="E841" s="40" t="s">
        <v>31</v>
      </c>
      <c r="F841" t="str">
        <f t="shared" si="69"/>
        <v>1001-4007</v>
      </c>
      <c r="G841" t="str">
        <f t="shared" si="65"/>
        <v>1001</v>
      </c>
      <c r="H841" t="str">
        <f t="shared" si="66"/>
        <v>Унапређење и заштита људских и мањинских права и слобода</v>
      </c>
      <c r="I841" t="str">
        <f t="shared" si="67"/>
        <v>4007</v>
      </c>
      <c r="J841" t="str">
        <f t="shared" si="68"/>
        <v>Превенција и заштита деце од дискриминације</v>
      </c>
      <c r="K841"/>
    </row>
    <row r="842" spans="1:11" ht="15" x14ac:dyDescent="0.25">
      <c r="A842" s="37" t="s">
        <v>110</v>
      </c>
      <c r="B842" s="40" t="s">
        <v>111</v>
      </c>
      <c r="C842" s="37" t="s">
        <v>1081</v>
      </c>
      <c r="D842" s="29" t="s">
        <v>1323</v>
      </c>
      <c r="E842" s="40" t="s">
        <v>110</v>
      </c>
      <c r="F842" t="str">
        <f t="shared" si="69"/>
        <v>0602-4011</v>
      </c>
      <c r="G842" t="str">
        <f t="shared" si="65"/>
        <v>0602</v>
      </c>
      <c r="H842" t="str">
        <f t="shared" si="66"/>
        <v>Подршка ефективном коришћењу Инструмената за претприступну помоћ ЕУ и развојне помоћи</v>
      </c>
      <c r="I842" t="str">
        <f t="shared" si="67"/>
        <v>4011</v>
      </c>
      <c r="J842" t="str">
        <f t="shared" si="68"/>
        <v>ИПА програм прекограничне сарадње Србија - Mакедонија</v>
      </c>
      <c r="K842"/>
    </row>
    <row r="843" spans="1:11" ht="15" x14ac:dyDescent="0.25">
      <c r="A843" s="37" t="s">
        <v>821</v>
      </c>
      <c r="B843" s="40" t="s">
        <v>822</v>
      </c>
      <c r="C843" s="37" t="s">
        <v>916</v>
      </c>
      <c r="D843" s="29" t="s">
        <v>917</v>
      </c>
      <c r="E843" s="40" t="s">
        <v>821</v>
      </c>
      <c r="F843" t="str">
        <f t="shared" si="69"/>
        <v>2304-7030</v>
      </c>
      <c r="G843" t="str">
        <f t="shared" si="65"/>
        <v>2304</v>
      </c>
      <c r="H843" t="str">
        <f t="shared" si="66"/>
        <v>Ревизија јавних средстава</v>
      </c>
      <c r="I843" t="str">
        <f t="shared" si="67"/>
        <v>7030</v>
      </c>
      <c r="J843" t="str">
        <f t="shared" si="68"/>
        <v>ИПА 2013 - Подршка европским интеграцијама и припрема пројеката за 2014 - 2020</v>
      </c>
      <c r="K843"/>
    </row>
    <row r="844" spans="1:11" ht="15" x14ac:dyDescent="0.25">
      <c r="A844" s="37" t="s">
        <v>255</v>
      </c>
      <c r="B844" s="40" t="s">
        <v>256</v>
      </c>
      <c r="C844" s="37" t="s">
        <v>122</v>
      </c>
      <c r="D844" s="29" t="s">
        <v>1324</v>
      </c>
      <c r="E844" s="40" t="s">
        <v>255</v>
      </c>
      <c r="F844" t="str">
        <f t="shared" si="69"/>
        <v>1401-4001</v>
      </c>
      <c r="G844" t="str">
        <f t="shared" si="65"/>
        <v>1401</v>
      </c>
      <c r="H844" t="str">
        <f t="shared" si="66"/>
        <v>Безбедно друштво</v>
      </c>
      <c r="I844" t="str">
        <f t="shared" si="67"/>
        <v>4001</v>
      </c>
      <c r="J844" t="str">
        <f t="shared" si="68"/>
        <v>Унапређење капацитета за управљање ризицима у случају великих шумских пожара у прекограничној области – координација, обука, мониторинг, иновативне методе и опремање - Интеррег ИПА програм прекограничне сарадње Бугарска - Србија</v>
      </c>
      <c r="K844"/>
    </row>
    <row r="845" spans="1:11" ht="15" x14ac:dyDescent="0.25">
      <c r="A845" s="37" t="s">
        <v>255</v>
      </c>
      <c r="B845" s="40" t="s">
        <v>256</v>
      </c>
      <c r="C845" s="37" t="s">
        <v>107</v>
      </c>
      <c r="D845" s="29" t="s">
        <v>1325</v>
      </c>
      <c r="E845" s="40" t="s">
        <v>255</v>
      </c>
      <c r="F845" t="str">
        <f t="shared" si="69"/>
        <v>1401-4002</v>
      </c>
      <c r="G845" t="str">
        <f t="shared" si="65"/>
        <v>1401</v>
      </c>
      <c r="H845" t="str">
        <f t="shared" si="66"/>
        <v>Безбедно друштво</v>
      </c>
      <c r="I845" t="str">
        <f t="shared" si="67"/>
        <v>4002</v>
      </c>
      <c r="J845" t="str">
        <f t="shared" si="68"/>
        <v>Заједничке интервенције у ванредним ситуацијама у пограничном региону Србије и Бугарске - Интеррег ИПА програм прекограничне сарадње Бугарска - Србија</v>
      </c>
      <c r="K845"/>
    </row>
    <row r="846" spans="1:11" ht="15" x14ac:dyDescent="0.25">
      <c r="A846" s="37" t="s">
        <v>255</v>
      </c>
      <c r="B846" s="40" t="s">
        <v>256</v>
      </c>
      <c r="C846" s="37" t="s">
        <v>133</v>
      </c>
      <c r="D846" s="29" t="s">
        <v>1326</v>
      </c>
      <c r="E846" s="40" t="s">
        <v>255</v>
      </c>
      <c r="F846" t="str">
        <f t="shared" si="69"/>
        <v>1401-4003</v>
      </c>
      <c r="G846" t="str">
        <f t="shared" si="65"/>
        <v>1401</v>
      </c>
      <c r="H846" t="str">
        <f t="shared" si="66"/>
        <v>Безбедно друштво</v>
      </c>
      <c r="I846" t="str">
        <f t="shared" si="67"/>
        <v>4003</v>
      </c>
      <c r="J846" t="str">
        <f t="shared" si="68"/>
        <v>Јачање капацитета регионалних центара за обуку и пружање помоћи у ванредним ситуацијама  „Water Air Reaction Network WARN-NET” - ИПА програм прекограничне сарадње Србија - Босна и Херцеговина</v>
      </c>
      <c r="K846"/>
    </row>
    <row r="847" spans="1:11" ht="15" x14ac:dyDescent="0.25">
      <c r="A847" s="37" t="s">
        <v>255</v>
      </c>
      <c r="B847" s="40" t="s">
        <v>256</v>
      </c>
      <c r="C847" s="37" t="s">
        <v>916</v>
      </c>
      <c r="D847" s="29" t="s">
        <v>917</v>
      </c>
      <c r="E847" s="40" t="s">
        <v>255</v>
      </c>
      <c r="F847" t="str">
        <f t="shared" si="69"/>
        <v>1401-7030</v>
      </c>
      <c r="G847" t="str">
        <f t="shared" si="65"/>
        <v>1401</v>
      </c>
      <c r="H847" t="str">
        <f t="shared" si="66"/>
        <v>Безбедно друштво</v>
      </c>
      <c r="I847" t="str">
        <f t="shared" si="67"/>
        <v>7030</v>
      </c>
      <c r="J847" t="str">
        <f t="shared" si="68"/>
        <v>ИПА 2013 - Подршка европским интеграцијама и припрема пројеката за 2014 - 2020</v>
      </c>
      <c r="K847"/>
    </row>
    <row r="848" spans="1:11" ht="15" x14ac:dyDescent="0.25">
      <c r="A848" s="37" t="s">
        <v>1145</v>
      </c>
      <c r="B848" s="40" t="s">
        <v>1146</v>
      </c>
      <c r="C848" s="37" t="s">
        <v>122</v>
      </c>
      <c r="D848" s="29" t="s">
        <v>1146</v>
      </c>
      <c r="E848" s="40" t="s">
        <v>1145</v>
      </c>
      <c r="F848" t="str">
        <f t="shared" si="69"/>
        <v>2402-4001</v>
      </c>
      <c r="G848" t="str">
        <f t="shared" si="65"/>
        <v>2402</v>
      </c>
      <c r="H848" t="str">
        <f t="shared" si="66"/>
        <v>Интервенцијска средства</v>
      </c>
      <c r="I848" t="str">
        <f t="shared" si="67"/>
        <v>4001</v>
      </c>
      <c r="J848" t="str">
        <f t="shared" si="68"/>
        <v>Интервенцијска средства</v>
      </c>
      <c r="K848"/>
    </row>
    <row r="849" spans="1:11" ht="15" x14ac:dyDescent="0.25">
      <c r="A849" s="37" t="s">
        <v>934</v>
      </c>
      <c r="B849" s="37" t="s">
        <v>935</v>
      </c>
      <c r="C849" s="37" t="s">
        <v>1327</v>
      </c>
      <c r="D849" s="29" t="s">
        <v>1328</v>
      </c>
      <c r="E849" s="40" t="s">
        <v>934</v>
      </c>
      <c r="F849" t="str">
        <f t="shared" si="69"/>
        <v>0613-7050</v>
      </c>
      <c r="G849" t="str">
        <f t="shared" si="65"/>
        <v>0613</v>
      </c>
      <c r="H849" t="str">
        <f t="shared" si="66"/>
        <v>Реформа јавне управе</v>
      </c>
      <c r="I849" t="str">
        <f t="shared" si="67"/>
        <v>7050</v>
      </c>
      <c r="J849" t="str">
        <f t="shared" si="68"/>
        <v>ИПА 2014 - Подршка европским интеграцијама и припрема пројеката за 2014 - 2020</v>
      </c>
      <c r="K849"/>
    </row>
    <row r="850" spans="1:11" ht="15" x14ac:dyDescent="0.25">
      <c r="A850" s="37" t="s">
        <v>609</v>
      </c>
      <c r="B850" s="40" t="s">
        <v>610</v>
      </c>
      <c r="C850" s="37" t="s">
        <v>916</v>
      </c>
      <c r="D850" s="29" t="s">
        <v>917</v>
      </c>
      <c r="E850" s="40" t="s">
        <v>609</v>
      </c>
      <c r="F850" t="str">
        <f t="shared" si="69"/>
        <v>1505-7030</v>
      </c>
      <c r="G850" t="str">
        <f t="shared" si="65"/>
        <v>1505</v>
      </c>
      <c r="H850" t="str">
        <f t="shared" si="66"/>
        <v>Регионални развој</v>
      </c>
      <c r="I850" t="str">
        <f t="shared" si="67"/>
        <v>7030</v>
      </c>
      <c r="J850" t="str">
        <f t="shared" si="68"/>
        <v>ИПА 2013 - Подршка европским интеграцијама и припрема пројеката за 2014 - 2020</v>
      </c>
      <c r="K850"/>
    </row>
    <row r="851" spans="1:11" ht="15" x14ac:dyDescent="0.25">
      <c r="A851" s="37" t="s">
        <v>118</v>
      </c>
      <c r="B851" s="40" t="s">
        <v>119</v>
      </c>
      <c r="C851" s="37" t="s">
        <v>447</v>
      </c>
      <c r="D851" s="29" t="s">
        <v>448</v>
      </c>
      <c r="E851" s="40" t="s">
        <v>118</v>
      </c>
      <c r="F851" t="str">
        <f t="shared" si="69"/>
        <v>1602-5025</v>
      </c>
      <c r="G851" t="str">
        <f t="shared" si="65"/>
        <v>1602</v>
      </c>
      <c r="H851" t="str">
        <f t="shared" si="66"/>
        <v>Уређење и управљање у систему правосуђа</v>
      </c>
      <c r="I851" t="str">
        <f t="shared" si="67"/>
        <v>5025</v>
      </c>
      <c r="J851" t="str">
        <f t="shared" si="68"/>
        <v>Израда пројектно-техничких документација за нове објекте и објекте које треба реконструисати</v>
      </c>
      <c r="K851"/>
    </row>
    <row r="852" spans="1:11" ht="15" x14ac:dyDescent="0.25">
      <c r="A852" s="37" t="s">
        <v>118</v>
      </c>
      <c r="B852" s="40" t="s">
        <v>119</v>
      </c>
      <c r="C852" s="37" t="s">
        <v>120</v>
      </c>
      <c r="D852" s="29" t="s">
        <v>121</v>
      </c>
      <c r="E852" s="40" t="s">
        <v>118</v>
      </c>
      <c r="F852" t="str">
        <f t="shared" si="69"/>
        <v>1602-5026</v>
      </c>
      <c r="G852" t="str">
        <f t="shared" si="65"/>
        <v>1602</v>
      </c>
      <c r="H852" t="str">
        <f t="shared" si="66"/>
        <v>Уређење и управљање у систему правосуђа</v>
      </c>
      <c r="I852" t="str">
        <f t="shared" si="67"/>
        <v>5026</v>
      </c>
      <c r="J852" t="str">
        <f t="shared" si="68"/>
        <v>Изградња пријемне зграде и реконструкција „Ц” павиљона у Казнено-поправном заводу Ниш</v>
      </c>
      <c r="K852"/>
    </row>
    <row r="853" spans="1:11" ht="15" x14ac:dyDescent="0.25">
      <c r="A853" s="37" t="s">
        <v>118</v>
      </c>
      <c r="B853" s="40" t="s">
        <v>119</v>
      </c>
      <c r="C853" s="37" t="s">
        <v>1329</v>
      </c>
      <c r="D853" s="29" t="s">
        <v>1330</v>
      </c>
      <c r="E853" s="40" t="s">
        <v>118</v>
      </c>
      <c r="F853" t="str">
        <f t="shared" si="69"/>
        <v>1602-5027</v>
      </c>
      <c r="G853" t="str">
        <f t="shared" si="65"/>
        <v>1602</v>
      </c>
      <c r="H853" t="str">
        <f t="shared" si="66"/>
        <v>Уређење и управљање у систему правосуђа</v>
      </c>
      <c r="I853" t="str">
        <f t="shared" si="67"/>
        <v>5027</v>
      </c>
      <c r="J853" t="str">
        <f t="shared" si="68"/>
        <v>Изградња и реконструкција смештајних капацитета у КПЗ Пожаревац-Забела</v>
      </c>
      <c r="K853"/>
    </row>
    <row r="854" spans="1:11" ht="15" x14ac:dyDescent="0.25">
      <c r="A854" s="37" t="s">
        <v>118</v>
      </c>
      <c r="B854" s="40" t="s">
        <v>119</v>
      </c>
      <c r="C854" s="37" t="s">
        <v>1331</v>
      </c>
      <c r="D854" s="29" t="s">
        <v>1332</v>
      </c>
      <c r="E854" s="40" t="s">
        <v>118</v>
      </c>
      <c r="F854" t="str">
        <f t="shared" si="69"/>
        <v>1602-5028</v>
      </c>
      <c r="G854" t="str">
        <f t="shared" si="65"/>
        <v>1602</v>
      </c>
      <c r="H854" t="str">
        <f t="shared" si="66"/>
        <v>Уређење и управљање у систему правосуђа</v>
      </c>
      <c r="I854" t="str">
        <f t="shared" si="67"/>
        <v>5028</v>
      </c>
      <c r="J854" t="str">
        <f t="shared" si="68"/>
        <v>Радови на изградњи новог павиљона у КПЗ  Сремска Митровица</v>
      </c>
      <c r="K854"/>
    </row>
    <row r="855" spans="1:11" ht="15" x14ac:dyDescent="0.25">
      <c r="A855" s="37" t="s">
        <v>162</v>
      </c>
      <c r="B855" s="40" t="s">
        <v>163</v>
      </c>
      <c r="C855" s="37" t="s">
        <v>1180</v>
      </c>
      <c r="D855" s="29" t="s">
        <v>1333</v>
      </c>
      <c r="E855" s="40" t="s">
        <v>162</v>
      </c>
      <c r="F855" t="str">
        <f t="shared" si="69"/>
        <v>1803-4010</v>
      </c>
      <c r="G855" t="str">
        <f t="shared" si="65"/>
        <v>1803</v>
      </c>
      <c r="H855" t="str">
        <f t="shared" si="66"/>
        <v>Развој квалитета и доступности здравствене заштите</v>
      </c>
      <c r="I855" t="str">
        <f t="shared" si="67"/>
        <v>4010</v>
      </c>
      <c r="J855" t="str">
        <f t="shared" si="68"/>
        <v>Контрола ТБЦ-а кроз спровођење стратегије директно опсервиране терапије</v>
      </c>
      <c r="K855"/>
    </row>
    <row r="856" spans="1:11" ht="15" x14ac:dyDescent="0.25">
      <c r="A856" s="37" t="s">
        <v>162</v>
      </c>
      <c r="B856" s="40" t="s">
        <v>163</v>
      </c>
      <c r="C856" s="37" t="s">
        <v>1081</v>
      </c>
      <c r="D856" s="29" t="s">
        <v>1334</v>
      </c>
      <c r="E856" s="40" t="s">
        <v>162</v>
      </c>
      <c r="F856" t="str">
        <f t="shared" si="69"/>
        <v>1803-4011</v>
      </c>
      <c r="G856" t="str">
        <f t="shared" si="65"/>
        <v>1803</v>
      </c>
      <c r="H856" t="str">
        <f t="shared" si="66"/>
        <v>Развој квалитета и доступности здравствене заштите</v>
      </c>
      <c r="I856" t="str">
        <f t="shared" si="67"/>
        <v>4011</v>
      </c>
      <c r="J856" t="str">
        <f t="shared" si="68"/>
        <v>Унапређење ХИВ превенције и заштите особа под повећаним ризиком од ХИВа од 2009. до 2014.</v>
      </c>
      <c r="K856"/>
    </row>
    <row r="857" spans="1:11" ht="15" x14ac:dyDescent="0.25">
      <c r="A857" s="37" t="s">
        <v>162</v>
      </c>
      <c r="B857" s="40" t="s">
        <v>163</v>
      </c>
      <c r="C857" s="37" t="s">
        <v>916</v>
      </c>
      <c r="D857" s="29" t="s">
        <v>917</v>
      </c>
      <c r="E857" s="40" t="s">
        <v>162</v>
      </c>
      <c r="F857" t="str">
        <f t="shared" si="69"/>
        <v>1803-7030</v>
      </c>
      <c r="G857" t="str">
        <f t="shared" si="65"/>
        <v>1803</v>
      </c>
      <c r="H857" t="str">
        <f t="shared" si="66"/>
        <v>Развој квалитета и доступности здравствене заштите</v>
      </c>
      <c r="I857" t="str">
        <f t="shared" si="67"/>
        <v>7030</v>
      </c>
      <c r="J857" t="str">
        <f t="shared" si="68"/>
        <v>ИПА 2013 - Подршка европским интеграцијама и припрема пројеката за 2014 - 2020</v>
      </c>
      <c r="K857"/>
    </row>
    <row r="858" spans="1:11" ht="15" x14ac:dyDescent="0.25">
      <c r="A858" s="37" t="s">
        <v>1004</v>
      </c>
      <c r="B858" s="40" t="s">
        <v>1005</v>
      </c>
      <c r="C858" s="37" t="s">
        <v>1311</v>
      </c>
      <c r="D858" s="29" t="s">
        <v>1312</v>
      </c>
      <c r="E858" s="40" t="s">
        <v>1004</v>
      </c>
      <c r="F858" t="str">
        <f t="shared" si="69"/>
        <v>0803-7047</v>
      </c>
      <c r="G858" t="str">
        <f t="shared" si="65"/>
        <v>0803</v>
      </c>
      <c r="H858" t="str">
        <f t="shared" si="66"/>
        <v>Активна политика запошљавања</v>
      </c>
      <c r="I858" t="str">
        <f t="shared" si="67"/>
        <v>7047</v>
      </c>
      <c r="J858" t="str">
        <f t="shared" si="68"/>
        <v>Унапређење конкурентности и запошљавања</v>
      </c>
      <c r="K858"/>
    </row>
    <row r="859" spans="1:11" ht="15" x14ac:dyDescent="0.25">
      <c r="A859" s="37" t="s">
        <v>1068</v>
      </c>
      <c r="B859" s="40" t="s">
        <v>1069</v>
      </c>
      <c r="C859" s="37" t="s">
        <v>1215</v>
      </c>
      <c r="D859" s="29" t="s">
        <v>1216</v>
      </c>
      <c r="E859" s="40" t="s">
        <v>1068</v>
      </c>
      <c r="F859" t="str">
        <f t="shared" si="69"/>
        <v>1302-7025</v>
      </c>
      <c r="G859" t="str">
        <f t="shared" si="65"/>
        <v>1302</v>
      </c>
      <c r="H859" t="str">
        <f t="shared" si="66"/>
        <v>Омладинска политика</v>
      </c>
      <c r="I859" t="str">
        <f t="shared" si="67"/>
        <v>7025</v>
      </c>
      <c r="J859" t="str">
        <f t="shared" si="68"/>
        <v>ИПА 2014 - Сектор целоживотног учења</v>
      </c>
      <c r="K859"/>
    </row>
    <row r="860" spans="1:11" ht="15" x14ac:dyDescent="0.25">
      <c r="A860" s="37" t="s">
        <v>691</v>
      </c>
      <c r="B860" s="40" t="s">
        <v>692</v>
      </c>
      <c r="C860" s="37" t="s">
        <v>916</v>
      </c>
      <c r="D860" s="29" t="s">
        <v>917</v>
      </c>
      <c r="E860" s="40" t="s">
        <v>691</v>
      </c>
      <c r="F860" t="str">
        <f t="shared" si="69"/>
        <v>1506-7030</v>
      </c>
      <c r="G860" t="str">
        <f t="shared" si="65"/>
        <v>1506</v>
      </c>
      <c r="H860" t="str">
        <f t="shared" si="66"/>
        <v>Развој трговине и заштите потрошача</v>
      </c>
      <c r="I860" t="str">
        <f t="shared" si="67"/>
        <v>7030</v>
      </c>
      <c r="J860" t="str">
        <f t="shared" si="68"/>
        <v>ИПА 2013 - Подршка европским интеграцијама и припрема пројеката за 2014 - 2020</v>
      </c>
      <c r="K860"/>
    </row>
    <row r="861" spans="1:11" ht="15" x14ac:dyDescent="0.25">
      <c r="A861" s="37" t="s">
        <v>31</v>
      </c>
      <c r="B861" s="40" t="s">
        <v>32</v>
      </c>
      <c r="C861" s="37" t="s">
        <v>1074</v>
      </c>
      <c r="D861" s="29" t="s">
        <v>1075</v>
      </c>
      <c r="E861" s="40" t="s">
        <v>31</v>
      </c>
      <c r="F861" t="str">
        <f t="shared" si="69"/>
        <v>1001-7018</v>
      </c>
      <c r="G861" t="str">
        <f t="shared" si="65"/>
        <v>1001</v>
      </c>
      <c r="H861" t="str">
        <f t="shared" si="66"/>
        <v>Унапређење и заштита људских и мањинских права и слобода</v>
      </c>
      <c r="I861" t="str">
        <f t="shared" si="67"/>
        <v>7018</v>
      </c>
      <c r="J861" t="str">
        <f t="shared" si="68"/>
        <v>ИПА 2014 - Сектор унутрашњих послова</v>
      </c>
      <c r="K861"/>
    </row>
    <row r="862" spans="1:11" ht="15" x14ac:dyDescent="0.25">
      <c r="A862" s="37" t="s">
        <v>255</v>
      </c>
      <c r="B862" s="41" t="s">
        <v>256</v>
      </c>
      <c r="C862" s="37" t="s">
        <v>508</v>
      </c>
      <c r="D862" s="29" t="s">
        <v>679</v>
      </c>
      <c r="E862" s="40" t="s">
        <v>255</v>
      </c>
      <c r="F862" t="str">
        <f t="shared" si="69"/>
        <v>1401-5006</v>
      </c>
      <c r="G862" t="str">
        <f t="shared" si="65"/>
        <v>1401</v>
      </c>
      <c r="H862" t="str">
        <f t="shared" si="66"/>
        <v>Безбедно друштво</v>
      </c>
      <c r="I862" t="str">
        <f t="shared" si="67"/>
        <v>5006</v>
      </c>
      <c r="J862" t="str">
        <f t="shared" si="68"/>
        <v>Заштита и спасавање грађана, добара, имовине и животне средине Републике Србије од последица ванредних ситуација</v>
      </c>
      <c r="K862"/>
    </row>
    <row r="863" spans="1:11" ht="15" x14ac:dyDescent="0.25">
      <c r="A863" s="37" t="s">
        <v>847</v>
      </c>
      <c r="B863" s="41" t="s">
        <v>848</v>
      </c>
      <c r="C863" s="37" t="s">
        <v>281</v>
      </c>
      <c r="D863" s="29" t="s">
        <v>1335</v>
      </c>
      <c r="E863" s="40" t="s">
        <v>847</v>
      </c>
      <c r="F863" t="str">
        <f t="shared" si="69"/>
        <v>1703-5005</v>
      </c>
      <c r="G863" t="str">
        <f t="shared" si="65"/>
        <v>1703</v>
      </c>
      <c r="H863" t="str">
        <f t="shared" si="66"/>
        <v>Операције и функционисање МО и ВС</v>
      </c>
      <c r="I863" t="str">
        <f t="shared" si="67"/>
        <v>5005</v>
      </c>
      <c r="J863" t="str">
        <f t="shared" si="68"/>
        <v>Реконструкција и адаптација објеката у ТРЗ "Чачак"</v>
      </c>
      <c r="K863"/>
    </row>
    <row r="864" spans="1:11" ht="15" x14ac:dyDescent="0.25">
      <c r="A864" s="37" t="s">
        <v>847</v>
      </c>
      <c r="B864" s="41" t="s">
        <v>848</v>
      </c>
      <c r="C864" s="37" t="s">
        <v>508</v>
      </c>
      <c r="D864" s="29" t="s">
        <v>1336</v>
      </c>
      <c r="E864" s="40" t="s">
        <v>847</v>
      </c>
      <c r="F864" t="str">
        <f t="shared" si="69"/>
        <v>1703-5006</v>
      </c>
      <c r="G864" t="str">
        <f t="shared" si="65"/>
        <v>1703</v>
      </c>
      <c r="H864" t="str">
        <f t="shared" si="66"/>
        <v>Операције и функционисање МО и ВС</v>
      </c>
      <c r="I864" t="str">
        <f t="shared" si="67"/>
        <v>5006</v>
      </c>
      <c r="J864" t="str">
        <f t="shared" si="68"/>
        <v>Изградња водоводне мреже на аеродрому "Батајница"</v>
      </c>
      <c r="K864"/>
    </row>
    <row r="865" spans="1:11" ht="15" x14ac:dyDescent="0.25">
      <c r="A865" s="37"/>
      <c r="B865" s="41"/>
      <c r="C865" s="37"/>
      <c r="D865" s="29"/>
      <c r="E865" s="40"/>
      <c r="F865"/>
      <c r="G865"/>
      <c r="H865"/>
      <c r="I865"/>
      <c r="J865"/>
      <c r="K865"/>
    </row>
    <row r="866" spans="1:11" ht="15" x14ac:dyDescent="0.25">
      <c r="A866" s="37"/>
      <c r="B866" s="41"/>
      <c r="C866" s="37"/>
      <c r="D866" s="29"/>
      <c r="E866" s="40"/>
      <c r="F866"/>
      <c r="G866"/>
      <c r="H866"/>
      <c r="I866"/>
      <c r="J866"/>
      <c r="K866"/>
    </row>
    <row r="867" spans="1:11" ht="15" x14ac:dyDescent="0.25">
      <c r="A867" s="37"/>
      <c r="B867" s="41"/>
      <c r="C867" s="37"/>
      <c r="D867" s="29"/>
      <c r="E867" s="40"/>
      <c r="F867"/>
      <c r="G867"/>
      <c r="H867"/>
      <c r="I867"/>
      <c r="J867"/>
      <c r="K867"/>
    </row>
    <row r="868" spans="1:11" ht="21" x14ac:dyDescent="0.35">
      <c r="A868" s="37"/>
      <c r="B868" s="41"/>
      <c r="C868" s="37"/>
      <c r="D868" s="29"/>
      <c r="E868" s="40"/>
      <c r="F868"/>
      <c r="G868" s="42">
        <v>2015</v>
      </c>
      <c r="H868"/>
      <c r="I868"/>
      <c r="J868"/>
      <c r="K868"/>
    </row>
    <row r="869" spans="1:11" ht="15" x14ac:dyDescent="0.25">
      <c r="A869"/>
      <c r="B869"/>
      <c r="C869"/>
      <c r="D869" s="29"/>
      <c r="E869" s="40"/>
      <c r="F869" t="s">
        <v>1337</v>
      </c>
      <c r="G869"/>
      <c r="H869" s="43" t="s">
        <v>38</v>
      </c>
      <c r="I869"/>
      <c r="J869" s="43" t="s">
        <v>588</v>
      </c>
      <c r="K869"/>
    </row>
    <row r="870" spans="1:11" ht="15" x14ac:dyDescent="0.25">
      <c r="A870"/>
      <c r="B870"/>
      <c r="C870"/>
      <c r="D870" s="29"/>
      <c r="E870" s="40"/>
      <c r="F870" t="s">
        <v>1338</v>
      </c>
      <c r="G870"/>
      <c r="H870" s="43" t="s">
        <v>37</v>
      </c>
      <c r="I870"/>
      <c r="J870" s="43" t="s">
        <v>241</v>
      </c>
      <c r="K870"/>
    </row>
    <row r="871" spans="1:11" ht="15" x14ac:dyDescent="0.25">
      <c r="A871"/>
      <c r="B871"/>
      <c r="C871"/>
      <c r="D871" s="29"/>
      <c r="E871" s="40"/>
      <c r="F871" t="s">
        <v>1339</v>
      </c>
      <c r="G871"/>
      <c r="H871" s="43" t="s">
        <v>37</v>
      </c>
      <c r="I871"/>
      <c r="J871" s="43" t="s">
        <v>1340</v>
      </c>
      <c r="K871"/>
    </row>
    <row r="872" spans="1:11" ht="15" x14ac:dyDescent="0.25">
      <c r="A872"/>
      <c r="B872"/>
      <c r="C872"/>
      <c r="D872" s="29"/>
      <c r="E872" s="40"/>
      <c r="F872" t="s">
        <v>1341</v>
      </c>
      <c r="G872"/>
      <c r="H872" s="43" t="s">
        <v>37</v>
      </c>
      <c r="I872"/>
      <c r="J872" s="43" t="s">
        <v>1342</v>
      </c>
      <c r="K872"/>
    </row>
    <row r="873" spans="1:11" ht="15" x14ac:dyDescent="0.25">
      <c r="A873"/>
      <c r="B873"/>
      <c r="C873"/>
      <c r="D873" s="29"/>
      <c r="E873" s="40"/>
      <c r="F873" t="s">
        <v>1343</v>
      </c>
      <c r="G873"/>
      <c r="H873" s="43" t="s">
        <v>256</v>
      </c>
      <c r="I873"/>
      <c r="J873" s="43" t="s">
        <v>461</v>
      </c>
      <c r="K873"/>
    </row>
    <row r="874" spans="1:11" ht="15" x14ac:dyDescent="0.25">
      <c r="A874"/>
      <c r="B874"/>
      <c r="C874"/>
      <c r="D874" s="29"/>
      <c r="E874" s="40"/>
      <c r="F874" t="s">
        <v>1344</v>
      </c>
      <c r="G874"/>
      <c r="H874" s="43" t="s">
        <v>256</v>
      </c>
      <c r="I874"/>
      <c r="J874" s="43" t="s">
        <v>258</v>
      </c>
      <c r="K874"/>
    </row>
    <row r="875" spans="1:11" ht="15" x14ac:dyDescent="0.25">
      <c r="A875"/>
      <c r="B875"/>
      <c r="C875"/>
      <c r="D875" s="29"/>
      <c r="E875" s="40"/>
      <c r="F875" t="s">
        <v>1345</v>
      </c>
      <c r="G875"/>
      <c r="H875" s="43" t="s">
        <v>37</v>
      </c>
      <c r="I875"/>
      <c r="J875" s="43" t="s">
        <v>418</v>
      </c>
      <c r="K875"/>
    </row>
    <row r="876" spans="1:11" ht="15" x14ac:dyDescent="0.25">
      <c r="A876"/>
      <c r="B876"/>
      <c r="C876"/>
      <c r="D876" s="29"/>
      <c r="E876" s="40"/>
      <c r="F876" t="s">
        <v>1346</v>
      </c>
      <c r="G876"/>
      <c r="H876" s="43" t="s">
        <v>28</v>
      </c>
      <c r="I876"/>
      <c r="J876" s="43" t="s">
        <v>29</v>
      </c>
      <c r="K876"/>
    </row>
    <row r="877" spans="1:11" ht="15" x14ac:dyDescent="0.25">
      <c r="A877"/>
      <c r="B877"/>
      <c r="C877"/>
      <c r="D877" s="29"/>
      <c r="E877" s="40"/>
      <c r="F877" t="s">
        <v>1347</v>
      </c>
      <c r="G877"/>
      <c r="H877" s="43" t="s">
        <v>28</v>
      </c>
      <c r="I877"/>
      <c r="J877" s="43" t="s">
        <v>42</v>
      </c>
      <c r="K877"/>
    </row>
    <row r="878" spans="1:11" ht="15" x14ac:dyDescent="0.25">
      <c r="A878"/>
      <c r="B878"/>
      <c r="C878"/>
      <c r="D878" s="29"/>
      <c r="E878" s="40"/>
      <c r="F878" t="s">
        <v>1348</v>
      </c>
      <c r="G878"/>
      <c r="H878" s="43" t="s">
        <v>28</v>
      </c>
      <c r="I878"/>
      <c r="J878" s="43" t="s">
        <v>338</v>
      </c>
      <c r="K878"/>
    </row>
    <row r="879" spans="1:11" ht="15" x14ac:dyDescent="0.25">
      <c r="A879"/>
      <c r="B879"/>
      <c r="C879"/>
      <c r="D879" s="29"/>
      <c r="E879" s="40"/>
      <c r="F879" t="s">
        <v>1349</v>
      </c>
      <c r="G879"/>
      <c r="H879" s="43" t="s">
        <v>659</v>
      </c>
      <c r="I879"/>
      <c r="J879" s="43" t="s">
        <v>668</v>
      </c>
      <c r="K879"/>
    </row>
    <row r="880" spans="1:11" ht="15" x14ac:dyDescent="0.25">
      <c r="A880"/>
      <c r="B880"/>
      <c r="C880"/>
      <c r="D880" s="29"/>
      <c r="E880" s="40"/>
      <c r="F880" t="s">
        <v>1350</v>
      </c>
      <c r="G880"/>
      <c r="H880" s="43" t="s">
        <v>659</v>
      </c>
      <c r="I880"/>
      <c r="J880" s="43" t="s">
        <v>1351</v>
      </c>
      <c r="K880"/>
    </row>
    <row r="881" spans="1:11" ht="15" x14ac:dyDescent="0.25">
      <c r="A881"/>
      <c r="B881"/>
      <c r="C881"/>
      <c r="D881" s="29"/>
      <c r="E881" s="40"/>
      <c r="F881" t="s">
        <v>1352</v>
      </c>
      <c r="G881"/>
      <c r="H881" s="43" t="s">
        <v>548</v>
      </c>
      <c r="I881"/>
      <c r="J881" s="43" t="s">
        <v>549</v>
      </c>
      <c r="K881"/>
    </row>
    <row r="882" spans="1:11" ht="15" x14ac:dyDescent="0.25">
      <c r="A882"/>
      <c r="B882"/>
      <c r="C882"/>
      <c r="D882" s="29"/>
      <c r="E882" s="40"/>
      <c r="F882" t="s">
        <v>1353</v>
      </c>
      <c r="G882"/>
      <c r="H882" s="43" t="s">
        <v>548</v>
      </c>
      <c r="I882"/>
      <c r="J882" s="43" t="s">
        <v>559</v>
      </c>
      <c r="K882"/>
    </row>
    <row r="883" spans="1:11" ht="15" x14ac:dyDescent="0.25">
      <c r="A883"/>
      <c r="B883"/>
      <c r="C883"/>
      <c r="D883" s="29"/>
      <c r="E883" s="40"/>
      <c r="F883" t="s">
        <v>1354</v>
      </c>
      <c r="G883"/>
      <c r="H883" s="43" t="s">
        <v>293</v>
      </c>
      <c r="I883"/>
      <c r="J883" s="43" t="s">
        <v>1355</v>
      </c>
      <c r="K883"/>
    </row>
    <row r="884" spans="1:11" ht="15" x14ac:dyDescent="0.25">
      <c r="A884"/>
      <c r="B884"/>
      <c r="C884"/>
      <c r="D884" s="29"/>
      <c r="E884" s="40"/>
      <c r="F884" t="s">
        <v>1356</v>
      </c>
      <c r="G884"/>
      <c r="H884" s="43" t="s">
        <v>293</v>
      </c>
      <c r="I884"/>
      <c r="J884" s="43" t="s">
        <v>306</v>
      </c>
      <c r="K884"/>
    </row>
    <row r="885" spans="1:11" ht="15" x14ac:dyDescent="0.25">
      <c r="A885"/>
      <c r="B885"/>
      <c r="C885"/>
      <c r="D885" s="29"/>
      <c r="E885" s="40"/>
      <c r="F885" t="s">
        <v>1357</v>
      </c>
      <c r="G885"/>
      <c r="H885" s="43" t="s">
        <v>293</v>
      </c>
      <c r="I885"/>
      <c r="J885" s="43" t="s">
        <v>157</v>
      </c>
      <c r="K885"/>
    </row>
    <row r="886" spans="1:11" ht="15" x14ac:dyDescent="0.25">
      <c r="A886"/>
      <c r="B886"/>
      <c r="C886"/>
      <c r="D886" s="29"/>
      <c r="E886" s="40"/>
      <c r="F886" t="s">
        <v>1358</v>
      </c>
      <c r="G886"/>
      <c r="H886" s="43" t="s">
        <v>86</v>
      </c>
      <c r="I886"/>
      <c r="J886" s="43" t="s">
        <v>1359</v>
      </c>
      <c r="K886"/>
    </row>
    <row r="887" spans="1:11" ht="15" x14ac:dyDescent="0.25">
      <c r="A887"/>
      <c r="B887"/>
      <c r="C887"/>
      <c r="D887" s="29"/>
      <c r="E887" s="40"/>
      <c r="F887" t="s">
        <v>1360</v>
      </c>
      <c r="G887"/>
      <c r="H887" s="43" t="s">
        <v>341</v>
      </c>
      <c r="I887"/>
      <c r="J887" s="43" t="s">
        <v>1361</v>
      </c>
      <c r="K887"/>
    </row>
    <row r="888" spans="1:11" ht="15" x14ac:dyDescent="0.25">
      <c r="A888"/>
      <c r="B888"/>
      <c r="C888"/>
      <c r="D888" s="29"/>
      <c r="E888" s="40"/>
      <c r="F888" t="s">
        <v>1362</v>
      </c>
      <c r="G888"/>
      <c r="H888" s="43" t="s">
        <v>341</v>
      </c>
      <c r="I888"/>
      <c r="J888" s="43" t="s">
        <v>1363</v>
      </c>
      <c r="K888"/>
    </row>
    <row r="889" spans="1:11" ht="15" x14ac:dyDescent="0.25">
      <c r="A889"/>
      <c r="B889"/>
      <c r="C889"/>
      <c r="D889" s="29"/>
      <c r="E889" s="40"/>
      <c r="F889" t="s">
        <v>1364</v>
      </c>
      <c r="G889"/>
      <c r="H889" s="43" t="s">
        <v>341</v>
      </c>
      <c r="I889"/>
      <c r="J889" s="43" t="s">
        <v>1365</v>
      </c>
      <c r="K889"/>
    </row>
    <row r="890" spans="1:11" ht="15" x14ac:dyDescent="0.25">
      <c r="A890"/>
      <c r="B890"/>
      <c r="C890"/>
      <c r="D890" s="29"/>
      <c r="E890" s="40"/>
      <c r="F890" t="s">
        <v>1366</v>
      </c>
      <c r="G890"/>
      <c r="H890" s="43" t="s">
        <v>341</v>
      </c>
      <c r="I890"/>
      <c r="J890" s="43" t="s">
        <v>338</v>
      </c>
      <c r="K890"/>
    </row>
    <row r="891" spans="1:11" ht="15" x14ac:dyDescent="0.25">
      <c r="A891"/>
      <c r="B891"/>
      <c r="C891"/>
      <c r="D891" s="29"/>
      <c r="E891" s="40"/>
      <c r="F891" t="s">
        <v>1367</v>
      </c>
      <c r="G891"/>
      <c r="H891" s="43" t="s">
        <v>355</v>
      </c>
      <c r="I891"/>
      <c r="J891" s="43" t="s">
        <v>356</v>
      </c>
      <c r="K891"/>
    </row>
    <row r="892" spans="1:11" ht="15" x14ac:dyDescent="0.25">
      <c r="A892"/>
      <c r="B892"/>
      <c r="C892"/>
      <c r="D892" s="29"/>
      <c r="E892" s="40"/>
      <c r="F892" t="s">
        <v>1368</v>
      </c>
      <c r="G892"/>
      <c r="H892" s="43" t="s">
        <v>355</v>
      </c>
      <c r="I892"/>
      <c r="J892" s="43" t="s">
        <v>1369</v>
      </c>
      <c r="K892"/>
    </row>
    <row r="893" spans="1:11" ht="15" x14ac:dyDescent="0.25">
      <c r="A893"/>
      <c r="B893"/>
      <c r="C893"/>
      <c r="D893" s="29"/>
      <c r="E893" s="40"/>
      <c r="F893" t="s">
        <v>1370</v>
      </c>
      <c r="G893"/>
      <c r="H893" s="43" t="s">
        <v>355</v>
      </c>
      <c r="I893"/>
      <c r="J893" s="43" t="s">
        <v>1371</v>
      </c>
      <c r="K893"/>
    </row>
    <row r="894" spans="1:11" ht="15" x14ac:dyDescent="0.25">
      <c r="A894"/>
      <c r="B894"/>
      <c r="C894"/>
      <c r="D894" s="29"/>
      <c r="E894" s="40"/>
      <c r="F894" t="s">
        <v>1372</v>
      </c>
      <c r="G894"/>
      <c r="H894" s="43" t="s">
        <v>355</v>
      </c>
      <c r="I894"/>
      <c r="J894" s="43" t="s">
        <v>1373</v>
      </c>
      <c r="K894"/>
    </row>
    <row r="895" spans="1:11" ht="15" x14ac:dyDescent="0.25">
      <c r="A895"/>
      <c r="B895"/>
      <c r="C895"/>
      <c r="D895" s="29"/>
      <c r="E895" s="40"/>
      <c r="F895" t="s">
        <v>1374</v>
      </c>
      <c r="G895"/>
      <c r="H895" s="43" t="s">
        <v>355</v>
      </c>
      <c r="I895"/>
      <c r="J895" s="43" t="s">
        <v>374</v>
      </c>
      <c r="K895"/>
    </row>
    <row r="896" spans="1:11" ht="15" x14ac:dyDescent="0.25">
      <c r="A896"/>
      <c r="B896"/>
      <c r="C896"/>
      <c r="D896" s="29"/>
      <c r="E896" s="40"/>
      <c r="F896" t="s">
        <v>1375</v>
      </c>
      <c r="G896"/>
      <c r="H896" s="43" t="s">
        <v>355</v>
      </c>
      <c r="I896"/>
      <c r="J896" s="43" t="s">
        <v>1376</v>
      </c>
      <c r="K896"/>
    </row>
    <row r="897" spans="1:11" ht="15" x14ac:dyDescent="0.25">
      <c r="A897"/>
      <c r="B897"/>
      <c r="C897"/>
      <c r="D897" s="29"/>
      <c r="E897" s="40"/>
      <c r="F897" t="s">
        <v>1377</v>
      </c>
      <c r="G897"/>
      <c r="H897" s="43" t="s">
        <v>355</v>
      </c>
      <c r="I897"/>
      <c r="J897" s="43" t="s">
        <v>1378</v>
      </c>
      <c r="K897"/>
    </row>
    <row r="898" spans="1:11" ht="15" x14ac:dyDescent="0.25">
      <c r="A898"/>
      <c r="B898"/>
      <c r="C898"/>
      <c r="D898" s="29"/>
      <c r="E898" s="40"/>
      <c r="F898" t="s">
        <v>1379</v>
      </c>
      <c r="G898"/>
      <c r="H898" s="43" t="s">
        <v>355</v>
      </c>
      <c r="I898"/>
      <c r="J898" s="43" t="s">
        <v>377</v>
      </c>
      <c r="K898"/>
    </row>
    <row r="899" spans="1:11" ht="15" x14ac:dyDescent="0.25">
      <c r="A899"/>
      <c r="B899"/>
      <c r="C899"/>
      <c r="D899" s="29"/>
      <c r="E899" s="40"/>
      <c r="F899" t="s">
        <v>1380</v>
      </c>
      <c r="G899"/>
      <c r="H899" s="43" t="s">
        <v>355</v>
      </c>
      <c r="I899"/>
      <c r="J899" s="43" t="s">
        <v>516</v>
      </c>
      <c r="K899"/>
    </row>
    <row r="900" spans="1:11" ht="15" x14ac:dyDescent="0.25">
      <c r="A900"/>
      <c r="B900"/>
      <c r="C900"/>
      <c r="D900" s="29"/>
      <c r="E900" s="40"/>
      <c r="F900" t="s">
        <v>1381</v>
      </c>
      <c r="G900"/>
      <c r="H900" s="43" t="s">
        <v>32</v>
      </c>
      <c r="I900"/>
      <c r="J900" s="43" t="s">
        <v>1382</v>
      </c>
      <c r="K900"/>
    </row>
    <row r="901" spans="1:11" ht="15" x14ac:dyDescent="0.25">
      <c r="A901"/>
      <c r="B901"/>
      <c r="C901"/>
      <c r="D901" s="29"/>
      <c r="E901" s="40"/>
      <c r="F901" t="s">
        <v>1383</v>
      </c>
      <c r="G901"/>
      <c r="H901" s="43" t="s">
        <v>32</v>
      </c>
      <c r="I901"/>
      <c r="J901" s="43" t="s">
        <v>338</v>
      </c>
      <c r="K901"/>
    </row>
    <row r="902" spans="1:11" ht="15" x14ac:dyDescent="0.25">
      <c r="A902"/>
      <c r="B902"/>
      <c r="C902"/>
      <c r="D902" s="29"/>
      <c r="E902" s="40"/>
      <c r="F902" t="s">
        <v>1384</v>
      </c>
      <c r="G902"/>
      <c r="H902" s="43" t="s">
        <v>32</v>
      </c>
      <c r="I902"/>
      <c r="J902" s="43" t="s">
        <v>1385</v>
      </c>
      <c r="K902"/>
    </row>
    <row r="903" spans="1:11" ht="15" x14ac:dyDescent="0.25">
      <c r="A903"/>
      <c r="B903"/>
      <c r="C903"/>
      <c r="D903" s="29"/>
      <c r="E903" s="40"/>
      <c r="F903" t="s">
        <v>1386</v>
      </c>
      <c r="G903"/>
      <c r="H903" s="43" t="s">
        <v>32</v>
      </c>
      <c r="I903"/>
      <c r="J903" s="43" t="s">
        <v>689</v>
      </c>
      <c r="K903"/>
    </row>
    <row r="904" spans="1:11" ht="15" x14ac:dyDescent="0.25">
      <c r="A904"/>
      <c r="B904"/>
      <c r="C904"/>
      <c r="D904" s="29"/>
      <c r="E904" s="40"/>
      <c r="F904" t="s">
        <v>1387</v>
      </c>
      <c r="G904"/>
      <c r="H904" s="43" t="s">
        <v>32</v>
      </c>
      <c r="I904"/>
      <c r="J904" s="43" t="s">
        <v>424</v>
      </c>
      <c r="K904"/>
    </row>
    <row r="905" spans="1:11" ht="15" x14ac:dyDescent="0.25">
      <c r="A905"/>
      <c r="B905"/>
      <c r="C905"/>
      <c r="D905" s="29"/>
      <c r="E905" s="40"/>
      <c r="F905" t="s">
        <v>1388</v>
      </c>
      <c r="G905"/>
      <c r="H905" s="43" t="s">
        <v>32</v>
      </c>
      <c r="I905"/>
      <c r="J905" s="43" t="s">
        <v>446</v>
      </c>
      <c r="K905"/>
    </row>
    <row r="906" spans="1:11" ht="15" x14ac:dyDescent="0.25">
      <c r="A906"/>
      <c r="B906"/>
      <c r="C906"/>
      <c r="D906" s="29"/>
      <c r="E906" s="40"/>
      <c r="F906" t="s">
        <v>1389</v>
      </c>
      <c r="G906"/>
      <c r="H906" s="43" t="s">
        <v>32</v>
      </c>
      <c r="I906"/>
      <c r="J906" s="43" t="s">
        <v>633</v>
      </c>
      <c r="K906"/>
    </row>
    <row r="907" spans="1:11" ht="15" x14ac:dyDescent="0.25">
      <c r="A907"/>
      <c r="B907"/>
      <c r="C907"/>
      <c r="D907" s="29"/>
      <c r="E907" s="40"/>
      <c r="F907" t="s">
        <v>1390</v>
      </c>
      <c r="G907"/>
      <c r="H907" s="43" t="s">
        <v>37</v>
      </c>
      <c r="I907"/>
      <c r="J907" s="43" t="s">
        <v>1252</v>
      </c>
      <c r="K907"/>
    </row>
    <row r="908" spans="1:11" ht="15" x14ac:dyDescent="0.25">
      <c r="A908"/>
      <c r="B908"/>
      <c r="C908"/>
      <c r="D908" s="29"/>
      <c r="E908" s="40"/>
      <c r="F908" t="s">
        <v>1391</v>
      </c>
      <c r="G908"/>
      <c r="H908" s="43" t="s">
        <v>37</v>
      </c>
      <c r="I908"/>
      <c r="J908" s="43" t="s">
        <v>40</v>
      </c>
      <c r="K908"/>
    </row>
    <row r="909" spans="1:11" ht="15" x14ac:dyDescent="0.25">
      <c r="A909"/>
      <c r="B909"/>
      <c r="C909"/>
      <c r="D909" s="29"/>
      <c r="E909" s="40"/>
      <c r="F909" t="s">
        <v>1392</v>
      </c>
      <c r="G909"/>
      <c r="H909" s="43" t="s">
        <v>37</v>
      </c>
      <c r="I909"/>
      <c r="J909" s="43" t="s">
        <v>63</v>
      </c>
      <c r="K909"/>
    </row>
    <row r="910" spans="1:11" ht="15" x14ac:dyDescent="0.25">
      <c r="A910"/>
      <c r="B910"/>
      <c r="C910"/>
      <c r="D910" s="29"/>
      <c r="E910" s="40"/>
      <c r="F910" t="s">
        <v>1393</v>
      </c>
      <c r="G910"/>
      <c r="H910" s="43" t="s">
        <v>37</v>
      </c>
      <c r="I910"/>
      <c r="J910" s="43" t="s">
        <v>193</v>
      </c>
      <c r="K910"/>
    </row>
    <row r="911" spans="1:11" ht="15" x14ac:dyDescent="0.25">
      <c r="A911"/>
      <c r="B911"/>
      <c r="C911"/>
      <c r="D911" s="29"/>
      <c r="E911" s="40"/>
      <c r="F911" t="s">
        <v>1394</v>
      </c>
      <c r="G911"/>
      <c r="H911" s="43" t="s">
        <v>37</v>
      </c>
      <c r="I911"/>
      <c r="J911" s="43" t="s">
        <v>539</v>
      </c>
      <c r="K911"/>
    </row>
    <row r="912" spans="1:11" ht="15" x14ac:dyDescent="0.25">
      <c r="A912"/>
      <c r="B912"/>
      <c r="C912"/>
      <c r="D912" s="29"/>
      <c r="E912" s="40"/>
      <c r="F912" t="s">
        <v>1395</v>
      </c>
      <c r="G912"/>
      <c r="H912" s="43" t="s">
        <v>37</v>
      </c>
      <c r="I912"/>
      <c r="J912" s="43" t="s">
        <v>521</v>
      </c>
      <c r="K912"/>
    </row>
    <row r="913" spans="1:11" ht="15" x14ac:dyDescent="0.25">
      <c r="A913"/>
      <c r="B913"/>
      <c r="C913"/>
      <c r="D913" s="29"/>
      <c r="E913" s="40"/>
      <c r="F913" t="s">
        <v>1396</v>
      </c>
      <c r="G913"/>
      <c r="H913" s="43" t="s">
        <v>744</v>
      </c>
      <c r="I913"/>
      <c r="J913" s="43" t="s">
        <v>745</v>
      </c>
      <c r="K913"/>
    </row>
    <row r="914" spans="1:11" ht="15" x14ac:dyDescent="0.25">
      <c r="A914"/>
      <c r="B914"/>
      <c r="C914"/>
      <c r="D914" s="29"/>
      <c r="E914" s="40"/>
      <c r="F914" t="s">
        <v>1397</v>
      </c>
      <c r="G914"/>
      <c r="H914" s="43" t="s">
        <v>125</v>
      </c>
      <c r="I914"/>
      <c r="J914" s="43" t="s">
        <v>1170</v>
      </c>
      <c r="K914"/>
    </row>
    <row r="915" spans="1:11" ht="15" x14ac:dyDescent="0.25">
      <c r="A915"/>
      <c r="B915"/>
      <c r="C915"/>
      <c r="D915" s="29"/>
      <c r="E915" s="40"/>
      <c r="F915" t="s">
        <v>1398</v>
      </c>
      <c r="G915"/>
      <c r="H915" s="43" t="s">
        <v>32</v>
      </c>
      <c r="I915"/>
      <c r="J915" s="43" t="s">
        <v>773</v>
      </c>
      <c r="K915"/>
    </row>
    <row r="916" spans="1:11" ht="15" x14ac:dyDescent="0.25">
      <c r="A916"/>
      <c r="B916"/>
      <c r="C916"/>
      <c r="D916" s="29"/>
      <c r="E916" s="40"/>
      <c r="F916" t="s">
        <v>1399</v>
      </c>
      <c r="G916"/>
      <c r="H916" s="43" t="s">
        <v>32</v>
      </c>
      <c r="I916"/>
      <c r="J916" s="43" t="s">
        <v>801</v>
      </c>
      <c r="K916"/>
    </row>
    <row r="917" spans="1:11" ht="15" x14ac:dyDescent="0.25">
      <c r="A917"/>
      <c r="B917"/>
      <c r="C917"/>
      <c r="D917" s="29"/>
      <c r="E917" s="40"/>
      <c r="F917" t="s">
        <v>1400</v>
      </c>
      <c r="G917"/>
      <c r="H917" s="43" t="s">
        <v>119</v>
      </c>
      <c r="I917"/>
      <c r="J917" s="43" t="s">
        <v>802</v>
      </c>
      <c r="K917"/>
    </row>
    <row r="918" spans="1:11" ht="15" x14ac:dyDescent="0.25">
      <c r="A918"/>
      <c r="B918"/>
      <c r="C918"/>
      <c r="D918" s="29"/>
      <c r="E918" s="40"/>
      <c r="F918" t="s">
        <v>1401</v>
      </c>
      <c r="G918"/>
      <c r="H918" s="43" t="s">
        <v>119</v>
      </c>
      <c r="I918"/>
      <c r="J918" s="43" t="s">
        <v>1402</v>
      </c>
      <c r="K918"/>
    </row>
    <row r="919" spans="1:11" ht="15" x14ac:dyDescent="0.25">
      <c r="A919"/>
      <c r="B919"/>
      <c r="C919"/>
      <c r="D919" s="29"/>
      <c r="E919" s="40"/>
      <c r="F919" t="s">
        <v>1403</v>
      </c>
      <c r="G919"/>
      <c r="H919" s="43" t="s">
        <v>119</v>
      </c>
      <c r="I919"/>
      <c r="J919" s="43" t="s">
        <v>748</v>
      </c>
      <c r="K919"/>
    </row>
    <row r="920" spans="1:11" ht="15" x14ac:dyDescent="0.25">
      <c r="A920"/>
      <c r="B920"/>
      <c r="C920"/>
      <c r="D920" s="29"/>
      <c r="E920" s="40"/>
      <c r="F920" t="s">
        <v>1404</v>
      </c>
      <c r="G920"/>
      <c r="H920" s="43" t="s">
        <v>119</v>
      </c>
      <c r="I920"/>
      <c r="J920" s="43" t="s">
        <v>739</v>
      </c>
      <c r="K920"/>
    </row>
    <row r="921" spans="1:11" ht="15" x14ac:dyDescent="0.25">
      <c r="A921"/>
      <c r="B921"/>
      <c r="C921"/>
      <c r="D921" s="29"/>
      <c r="E921" s="40"/>
      <c r="F921" t="s">
        <v>1405</v>
      </c>
      <c r="G921"/>
      <c r="H921" s="43" t="s">
        <v>119</v>
      </c>
      <c r="I921"/>
      <c r="J921" s="43" t="s">
        <v>810</v>
      </c>
      <c r="K921"/>
    </row>
    <row r="922" spans="1:11" ht="15" x14ac:dyDescent="0.25">
      <c r="A922"/>
      <c r="B922"/>
      <c r="C922"/>
      <c r="D922" s="29"/>
      <c r="E922" s="40"/>
      <c r="F922" t="s">
        <v>1406</v>
      </c>
      <c r="G922"/>
      <c r="H922" s="43" t="s">
        <v>119</v>
      </c>
      <c r="I922"/>
      <c r="J922" s="43" t="s">
        <v>1251</v>
      </c>
      <c r="K922"/>
    </row>
    <row r="923" spans="1:11" ht="15" x14ac:dyDescent="0.25">
      <c r="A923"/>
      <c r="B923"/>
      <c r="C923"/>
      <c r="D923" s="29"/>
      <c r="E923" s="40"/>
      <c r="F923" t="s">
        <v>1407</v>
      </c>
      <c r="G923"/>
      <c r="H923" s="43" t="s">
        <v>119</v>
      </c>
      <c r="I923"/>
      <c r="J923" s="43" t="s">
        <v>750</v>
      </c>
      <c r="K923"/>
    </row>
    <row r="924" spans="1:11" ht="15" x14ac:dyDescent="0.25">
      <c r="A924"/>
      <c r="B924"/>
      <c r="C924"/>
      <c r="D924" s="29"/>
      <c r="E924" s="40"/>
      <c r="F924" t="s">
        <v>1408</v>
      </c>
      <c r="G924"/>
      <c r="H924" s="43" t="s">
        <v>119</v>
      </c>
      <c r="I924"/>
      <c r="J924" s="43" t="s">
        <v>811</v>
      </c>
      <c r="K924"/>
    </row>
    <row r="925" spans="1:11" ht="15" x14ac:dyDescent="0.25">
      <c r="A925"/>
      <c r="B925"/>
      <c r="C925"/>
      <c r="D925" s="29"/>
      <c r="E925" s="40"/>
      <c r="F925" t="s">
        <v>1409</v>
      </c>
      <c r="G925"/>
      <c r="H925" s="43" t="s">
        <v>119</v>
      </c>
      <c r="I925"/>
      <c r="J925" s="43" t="s">
        <v>740</v>
      </c>
      <c r="K925"/>
    </row>
    <row r="926" spans="1:11" ht="15" x14ac:dyDescent="0.25">
      <c r="A926"/>
      <c r="B926"/>
      <c r="C926"/>
      <c r="D926" s="29"/>
      <c r="E926" s="40"/>
      <c r="F926" t="s">
        <v>1410</v>
      </c>
      <c r="G926"/>
      <c r="H926" s="43" t="s">
        <v>119</v>
      </c>
      <c r="I926"/>
      <c r="J926" s="43" t="s">
        <v>1411</v>
      </c>
      <c r="K926"/>
    </row>
    <row r="927" spans="1:11" ht="15" x14ac:dyDescent="0.25">
      <c r="A927"/>
      <c r="B927"/>
      <c r="C927"/>
      <c r="D927" s="29"/>
      <c r="E927" s="40"/>
      <c r="F927" t="s">
        <v>1412</v>
      </c>
      <c r="G927"/>
      <c r="H927" s="43" t="s">
        <v>119</v>
      </c>
      <c r="I927"/>
      <c r="J927" s="43" t="s">
        <v>752</v>
      </c>
      <c r="K927"/>
    </row>
    <row r="928" spans="1:11" ht="15" x14ac:dyDescent="0.25">
      <c r="A928"/>
      <c r="B928"/>
      <c r="C928"/>
      <c r="D928" s="29"/>
      <c r="E928" s="40"/>
      <c r="F928" t="s">
        <v>1413</v>
      </c>
      <c r="G928"/>
      <c r="H928" s="43" t="s">
        <v>119</v>
      </c>
      <c r="I928"/>
      <c r="J928" s="43" t="s">
        <v>1414</v>
      </c>
      <c r="K928"/>
    </row>
    <row r="929" spans="1:11" ht="15" x14ac:dyDescent="0.25">
      <c r="A929"/>
      <c r="B929"/>
      <c r="C929"/>
      <c r="D929" s="29"/>
      <c r="E929" s="40"/>
      <c r="F929" t="s">
        <v>1415</v>
      </c>
      <c r="G929"/>
      <c r="H929" s="43" t="s">
        <v>119</v>
      </c>
      <c r="I929"/>
      <c r="J929" s="43" t="s">
        <v>1416</v>
      </c>
      <c r="K929"/>
    </row>
    <row r="930" spans="1:11" ht="15" x14ac:dyDescent="0.25">
      <c r="A930"/>
      <c r="B930"/>
      <c r="C930"/>
      <c r="D930" s="29"/>
      <c r="E930" s="40"/>
      <c r="F930" t="s">
        <v>1417</v>
      </c>
      <c r="G930"/>
      <c r="H930" s="43" t="s">
        <v>119</v>
      </c>
      <c r="I930"/>
      <c r="J930" s="43" t="s">
        <v>747</v>
      </c>
      <c r="K930"/>
    </row>
    <row r="931" spans="1:11" ht="15" x14ac:dyDescent="0.25">
      <c r="A931"/>
      <c r="B931"/>
      <c r="C931"/>
      <c r="D931" s="29"/>
      <c r="E931" s="40"/>
      <c r="F931" t="s">
        <v>1418</v>
      </c>
      <c r="G931"/>
      <c r="H931" s="43" t="s">
        <v>349</v>
      </c>
      <c r="I931"/>
      <c r="J931" s="43" t="s">
        <v>684</v>
      </c>
      <c r="K931"/>
    </row>
    <row r="932" spans="1:11" ht="15" x14ac:dyDescent="0.25">
      <c r="A932"/>
      <c r="B932"/>
      <c r="C932"/>
      <c r="D932" s="29"/>
      <c r="E932" s="40"/>
      <c r="F932" t="s">
        <v>1419</v>
      </c>
      <c r="G932"/>
      <c r="H932" s="43" t="s">
        <v>119</v>
      </c>
      <c r="I932"/>
      <c r="J932" s="43" t="s">
        <v>1420</v>
      </c>
      <c r="K932"/>
    </row>
    <row r="933" spans="1:11" ht="15" x14ac:dyDescent="0.25">
      <c r="A933"/>
      <c r="B933"/>
      <c r="C933"/>
      <c r="D933" s="29"/>
      <c r="E933" s="40"/>
      <c r="F933" t="s">
        <v>1421</v>
      </c>
      <c r="G933"/>
      <c r="H933" s="43" t="s">
        <v>119</v>
      </c>
      <c r="I933"/>
      <c r="J933" s="43" t="s">
        <v>239</v>
      </c>
      <c r="K933"/>
    </row>
    <row r="934" spans="1:11" ht="15" x14ac:dyDescent="0.25">
      <c r="A934"/>
      <c r="B934"/>
      <c r="C934"/>
      <c r="D934" s="29"/>
      <c r="E934" s="40"/>
      <c r="F934" t="s">
        <v>1413</v>
      </c>
      <c r="G934"/>
      <c r="H934" s="43" t="s">
        <v>119</v>
      </c>
      <c r="I934"/>
      <c r="J934" s="43" t="s">
        <v>448</v>
      </c>
      <c r="K934"/>
    </row>
    <row r="935" spans="1:11" ht="15" x14ac:dyDescent="0.25">
      <c r="A935"/>
      <c r="B935"/>
      <c r="C935"/>
      <c r="D935" s="29"/>
      <c r="E935" s="40"/>
      <c r="F935" t="s">
        <v>1415</v>
      </c>
      <c r="G935"/>
      <c r="H935" s="43" t="s">
        <v>119</v>
      </c>
      <c r="I935"/>
      <c r="J935" s="43" t="s">
        <v>1422</v>
      </c>
      <c r="K935"/>
    </row>
    <row r="936" spans="1:11" ht="15" x14ac:dyDescent="0.25">
      <c r="A936"/>
      <c r="B936"/>
      <c r="C936"/>
      <c r="D936" s="29"/>
      <c r="E936" s="40"/>
      <c r="F936" t="s">
        <v>1417</v>
      </c>
      <c r="G936"/>
      <c r="H936" s="43" t="s">
        <v>119</v>
      </c>
      <c r="I936"/>
      <c r="J936" s="43" t="s">
        <v>121</v>
      </c>
      <c r="K936"/>
    </row>
    <row r="937" spans="1:11" ht="15" x14ac:dyDescent="0.25">
      <c r="A937"/>
      <c r="B937"/>
      <c r="C937"/>
      <c r="D937" s="29"/>
      <c r="E937" s="40"/>
      <c r="F937" t="s">
        <v>1423</v>
      </c>
      <c r="G937"/>
      <c r="H937" s="43" t="s">
        <v>119</v>
      </c>
      <c r="I937"/>
      <c r="J937" s="43" t="s">
        <v>132</v>
      </c>
      <c r="K937"/>
    </row>
    <row r="938" spans="1:11" ht="15" x14ac:dyDescent="0.25">
      <c r="A938"/>
      <c r="B938"/>
      <c r="C938"/>
      <c r="D938" s="29"/>
      <c r="E938" s="40"/>
      <c r="F938" t="s">
        <v>1424</v>
      </c>
      <c r="G938"/>
      <c r="H938" s="43" t="s">
        <v>119</v>
      </c>
      <c r="I938"/>
      <c r="J938" s="43" t="s">
        <v>178</v>
      </c>
      <c r="K938"/>
    </row>
    <row r="939" spans="1:11" ht="15" x14ac:dyDescent="0.25">
      <c r="A939"/>
      <c r="B939"/>
      <c r="C939"/>
      <c r="D939" s="29"/>
      <c r="E939" s="40"/>
      <c r="F939" t="s">
        <v>1425</v>
      </c>
      <c r="G939"/>
      <c r="H939" s="43" t="s">
        <v>119</v>
      </c>
      <c r="I939"/>
      <c r="J939" s="43" t="s">
        <v>142</v>
      </c>
      <c r="K939"/>
    </row>
    <row r="940" spans="1:11" ht="15" x14ac:dyDescent="0.25">
      <c r="A940"/>
      <c r="B940"/>
      <c r="C940"/>
      <c r="D940" s="29"/>
      <c r="E940" s="40"/>
      <c r="F940" t="s">
        <v>1426</v>
      </c>
      <c r="G940"/>
      <c r="H940" s="43" t="s">
        <v>119</v>
      </c>
      <c r="I940"/>
      <c r="J940" s="43" t="s">
        <v>372</v>
      </c>
      <c r="K940"/>
    </row>
    <row r="941" spans="1:11" ht="15" x14ac:dyDescent="0.25">
      <c r="A941"/>
      <c r="B941"/>
      <c r="C941"/>
      <c r="D941" s="29"/>
      <c r="E941" s="40"/>
      <c r="F941" t="s">
        <v>1427</v>
      </c>
      <c r="G941"/>
      <c r="H941" s="43" t="s">
        <v>119</v>
      </c>
      <c r="I941"/>
      <c r="J941" s="43" t="s">
        <v>379</v>
      </c>
      <c r="K941"/>
    </row>
    <row r="942" spans="1:11" ht="15" x14ac:dyDescent="0.25">
      <c r="A942"/>
      <c r="B942"/>
      <c r="C942"/>
      <c r="D942" s="29"/>
      <c r="E942" s="40"/>
      <c r="F942" t="s">
        <v>1428</v>
      </c>
      <c r="G942"/>
      <c r="H942" s="43" t="s">
        <v>119</v>
      </c>
      <c r="I942"/>
      <c r="J942" s="43" t="s">
        <v>1429</v>
      </c>
      <c r="K942"/>
    </row>
    <row r="943" spans="1:11" ht="15" x14ac:dyDescent="0.25">
      <c r="A943"/>
      <c r="B943"/>
      <c r="C943"/>
      <c r="D943" s="29"/>
      <c r="E943" s="40"/>
      <c r="F943" t="s">
        <v>1430</v>
      </c>
      <c r="G943"/>
      <c r="H943" s="43" t="s">
        <v>119</v>
      </c>
      <c r="I943"/>
      <c r="J943" s="43" t="s">
        <v>1431</v>
      </c>
      <c r="K943"/>
    </row>
    <row r="944" spans="1:11" ht="15" x14ac:dyDescent="0.25">
      <c r="A944"/>
      <c r="B944"/>
      <c r="C944"/>
      <c r="D944" s="29"/>
      <c r="E944" s="40"/>
      <c r="F944" t="s">
        <v>1432</v>
      </c>
      <c r="G944"/>
      <c r="H944" s="43" t="s">
        <v>119</v>
      </c>
      <c r="I944"/>
      <c r="J944" s="43" t="s">
        <v>1433</v>
      </c>
      <c r="K944"/>
    </row>
    <row r="945" spans="1:11" ht="15" x14ac:dyDescent="0.25">
      <c r="A945"/>
      <c r="B945"/>
      <c r="C945"/>
      <c r="D945" s="29"/>
      <c r="E945" s="40"/>
      <c r="F945" t="s">
        <v>1434</v>
      </c>
      <c r="G945"/>
      <c r="H945" s="43" t="s">
        <v>119</v>
      </c>
      <c r="I945"/>
      <c r="J945" s="43" t="s">
        <v>403</v>
      </c>
      <c r="K945"/>
    </row>
    <row r="946" spans="1:11" ht="15" x14ac:dyDescent="0.25">
      <c r="A946"/>
      <c r="B946"/>
      <c r="C946"/>
      <c r="D946" s="29"/>
      <c r="E946" s="40"/>
      <c r="F946" t="s">
        <v>1435</v>
      </c>
      <c r="G946"/>
      <c r="H946" s="43" t="s">
        <v>119</v>
      </c>
      <c r="I946"/>
      <c r="J946" s="43" t="s">
        <v>424</v>
      </c>
      <c r="K946"/>
    </row>
    <row r="947" spans="1:11" ht="15" x14ac:dyDescent="0.25">
      <c r="A947"/>
      <c r="B947"/>
      <c r="C947"/>
      <c r="D947" s="29"/>
      <c r="E947" s="40"/>
      <c r="F947" t="s">
        <v>1436</v>
      </c>
      <c r="G947"/>
      <c r="H947" s="43" t="s">
        <v>119</v>
      </c>
      <c r="I947"/>
      <c r="J947" s="43" t="s">
        <v>564</v>
      </c>
      <c r="K947"/>
    </row>
    <row r="948" spans="1:11" ht="15" x14ac:dyDescent="0.25">
      <c r="A948"/>
      <c r="B948"/>
      <c r="C948"/>
      <c r="D948" s="29"/>
      <c r="E948" s="40"/>
      <c r="F948" t="s">
        <v>1437</v>
      </c>
      <c r="G948"/>
      <c r="H948" s="43" t="s">
        <v>119</v>
      </c>
      <c r="I948"/>
      <c r="J948" s="43" t="s">
        <v>443</v>
      </c>
      <c r="K948"/>
    </row>
    <row r="949" spans="1:11" ht="15" x14ac:dyDescent="0.25">
      <c r="A949"/>
      <c r="B949"/>
      <c r="C949"/>
      <c r="D949" s="29"/>
      <c r="E949" s="40"/>
      <c r="F949" t="s">
        <v>1438</v>
      </c>
      <c r="G949"/>
      <c r="H949" s="43" t="s">
        <v>119</v>
      </c>
      <c r="I949"/>
      <c r="J949" s="43" t="s">
        <v>449</v>
      </c>
      <c r="K949"/>
    </row>
    <row r="950" spans="1:11" ht="15" x14ac:dyDescent="0.25">
      <c r="A950"/>
      <c r="B950"/>
      <c r="C950"/>
      <c r="D950" s="29"/>
      <c r="E950" s="40"/>
      <c r="F950" t="s">
        <v>1435</v>
      </c>
      <c r="G950"/>
      <c r="H950" s="43" t="s">
        <v>119</v>
      </c>
      <c r="I950"/>
      <c r="J950" s="43" t="s">
        <v>424</v>
      </c>
      <c r="K950"/>
    </row>
    <row r="951" spans="1:11" ht="15" x14ac:dyDescent="0.25">
      <c r="A951"/>
      <c r="B951"/>
      <c r="C951"/>
      <c r="D951" s="29"/>
      <c r="E951" s="40"/>
      <c r="F951" t="s">
        <v>1439</v>
      </c>
      <c r="G951"/>
      <c r="H951" s="43" t="s">
        <v>368</v>
      </c>
      <c r="I951"/>
      <c r="J951" s="43" t="s">
        <v>369</v>
      </c>
      <c r="K951"/>
    </row>
    <row r="952" spans="1:11" ht="15" x14ac:dyDescent="0.25">
      <c r="A952"/>
      <c r="B952"/>
      <c r="C952"/>
      <c r="D952" s="29"/>
      <c r="E952" s="40"/>
      <c r="F952" t="s">
        <v>1440</v>
      </c>
      <c r="G952"/>
      <c r="H952" s="43" t="s">
        <v>368</v>
      </c>
      <c r="I952"/>
      <c r="J952" s="43" t="s">
        <v>1441</v>
      </c>
      <c r="K952"/>
    </row>
    <row r="953" spans="1:11" ht="15" x14ac:dyDescent="0.25">
      <c r="A953"/>
      <c r="B953"/>
      <c r="C953"/>
      <c r="D953" s="29"/>
      <c r="E953" s="40"/>
      <c r="F953" t="s">
        <v>1442</v>
      </c>
      <c r="G953"/>
      <c r="H953" s="43" t="s">
        <v>368</v>
      </c>
      <c r="I953"/>
      <c r="J953" s="43" t="s">
        <v>387</v>
      </c>
      <c r="K953"/>
    </row>
    <row r="954" spans="1:11" ht="15" x14ac:dyDescent="0.25">
      <c r="A954"/>
      <c r="B954"/>
      <c r="C954"/>
      <c r="D954" s="29"/>
      <c r="E954" s="40"/>
      <c r="F954" t="s">
        <v>1443</v>
      </c>
      <c r="G954"/>
      <c r="H954" s="43" t="s">
        <v>368</v>
      </c>
      <c r="I954"/>
      <c r="J954" s="43" t="s">
        <v>388</v>
      </c>
      <c r="K954"/>
    </row>
    <row r="955" spans="1:11" ht="15" x14ac:dyDescent="0.25">
      <c r="A955"/>
      <c r="B955"/>
      <c r="C955"/>
      <c r="D955" s="29"/>
      <c r="E955" s="40"/>
      <c r="F955" t="s">
        <v>1444</v>
      </c>
      <c r="G955"/>
      <c r="H955" s="43" t="s">
        <v>368</v>
      </c>
      <c r="I955"/>
      <c r="J955" s="43" t="s">
        <v>389</v>
      </c>
      <c r="K955"/>
    </row>
    <row r="956" spans="1:11" ht="15" x14ac:dyDescent="0.25">
      <c r="A956"/>
      <c r="B956"/>
      <c r="C956"/>
      <c r="D956" s="29"/>
      <c r="E956" s="40"/>
      <c r="F956" t="s">
        <v>1445</v>
      </c>
      <c r="G956"/>
      <c r="H956" s="43" t="s">
        <v>368</v>
      </c>
      <c r="I956"/>
      <c r="J956" s="43" t="s">
        <v>391</v>
      </c>
      <c r="K956"/>
    </row>
    <row r="957" spans="1:11" ht="15" x14ac:dyDescent="0.25">
      <c r="A957"/>
      <c r="B957"/>
      <c r="C957"/>
      <c r="D957" s="29"/>
      <c r="E957" s="40"/>
      <c r="F957" t="s">
        <v>1446</v>
      </c>
      <c r="G957"/>
      <c r="H957" s="43" t="s">
        <v>368</v>
      </c>
      <c r="I957"/>
      <c r="J957" s="43" t="s">
        <v>398</v>
      </c>
      <c r="K957"/>
    </row>
    <row r="958" spans="1:11" ht="15" x14ac:dyDescent="0.25">
      <c r="A958"/>
      <c r="B958"/>
      <c r="C958"/>
      <c r="D958" s="29"/>
      <c r="E958" s="40"/>
      <c r="F958" t="s">
        <v>1447</v>
      </c>
      <c r="G958"/>
      <c r="H958" s="43" t="s">
        <v>368</v>
      </c>
      <c r="I958"/>
      <c r="J958" s="43" t="s">
        <v>399</v>
      </c>
      <c r="K958"/>
    </row>
    <row r="959" spans="1:11" ht="15" x14ac:dyDescent="0.25">
      <c r="A959"/>
      <c r="B959"/>
      <c r="C959"/>
      <c r="D959" s="29"/>
      <c r="E959" s="40"/>
      <c r="F959" t="s">
        <v>1448</v>
      </c>
      <c r="G959"/>
      <c r="H959" s="43" t="s">
        <v>368</v>
      </c>
      <c r="I959"/>
      <c r="J959" s="43" t="s">
        <v>338</v>
      </c>
      <c r="K959"/>
    </row>
    <row r="960" spans="1:11" ht="15" x14ac:dyDescent="0.25">
      <c r="A960"/>
      <c r="B960"/>
      <c r="C960"/>
      <c r="D960" s="29"/>
      <c r="E960" s="40"/>
      <c r="F960" t="s">
        <v>1449</v>
      </c>
      <c r="G960"/>
      <c r="H960" s="43" t="s">
        <v>1450</v>
      </c>
      <c r="I960"/>
      <c r="J960" s="43" t="s">
        <v>1134</v>
      </c>
      <c r="K960"/>
    </row>
    <row r="961" spans="1:11" ht="15" x14ac:dyDescent="0.25">
      <c r="A961"/>
      <c r="B961"/>
      <c r="C961"/>
      <c r="D961" s="29"/>
      <c r="E961" s="40"/>
      <c r="F961" t="s">
        <v>1451</v>
      </c>
      <c r="G961"/>
      <c r="H961" s="43" t="s">
        <v>137</v>
      </c>
      <c r="I961"/>
      <c r="J961" s="43" t="s">
        <v>1452</v>
      </c>
      <c r="K961"/>
    </row>
    <row r="962" spans="1:11" ht="15" x14ac:dyDescent="0.25">
      <c r="A962"/>
      <c r="B962"/>
      <c r="C962"/>
      <c r="D962" s="29"/>
      <c r="E962" s="40"/>
      <c r="F962" t="s">
        <v>1453</v>
      </c>
      <c r="G962"/>
      <c r="H962" s="43" t="s">
        <v>53</v>
      </c>
      <c r="I962"/>
      <c r="J962" s="43" t="s">
        <v>146</v>
      </c>
      <c r="K962"/>
    </row>
    <row r="963" spans="1:11" ht="15" x14ac:dyDescent="0.25">
      <c r="A963"/>
      <c r="B963"/>
      <c r="C963"/>
      <c r="D963" s="29"/>
      <c r="E963" s="40"/>
      <c r="F963" t="s">
        <v>1454</v>
      </c>
      <c r="G963"/>
      <c r="H963" s="43" t="s">
        <v>96</v>
      </c>
      <c r="I963"/>
      <c r="J963" s="43" t="s">
        <v>98</v>
      </c>
      <c r="K963"/>
    </row>
    <row r="964" spans="1:11" ht="15" x14ac:dyDescent="0.25">
      <c r="A964"/>
      <c r="B964"/>
      <c r="C964"/>
      <c r="D964" s="29"/>
      <c r="E964" s="40"/>
      <c r="F964" t="s">
        <v>1455</v>
      </c>
      <c r="G964"/>
      <c r="H964" s="43" t="s">
        <v>86</v>
      </c>
      <c r="I964"/>
      <c r="J964" s="43" t="s">
        <v>1456</v>
      </c>
      <c r="K964"/>
    </row>
    <row r="965" spans="1:11" ht="15" x14ac:dyDescent="0.25">
      <c r="A965"/>
      <c r="B965"/>
      <c r="C965"/>
      <c r="D965" s="29"/>
      <c r="E965" s="40"/>
      <c r="F965" t="s">
        <v>1457</v>
      </c>
      <c r="G965"/>
      <c r="H965" s="43" t="s">
        <v>86</v>
      </c>
      <c r="I965"/>
      <c r="J965" s="43" t="s">
        <v>1132</v>
      </c>
      <c r="K965"/>
    </row>
    <row r="966" spans="1:11" ht="15" x14ac:dyDescent="0.25">
      <c r="A966"/>
      <c r="B966"/>
      <c r="C966"/>
      <c r="D966" s="29"/>
      <c r="E966" s="40"/>
      <c r="F966" t="s">
        <v>1458</v>
      </c>
      <c r="G966"/>
      <c r="H966" s="43" t="s">
        <v>86</v>
      </c>
      <c r="I966"/>
      <c r="J966" s="43" t="s">
        <v>289</v>
      </c>
      <c r="K966"/>
    </row>
    <row r="967" spans="1:11" ht="15" x14ac:dyDescent="0.25">
      <c r="A967"/>
      <c r="B967"/>
      <c r="C967"/>
      <c r="D967" s="29"/>
      <c r="E967" s="40"/>
      <c r="F967" t="s">
        <v>1459</v>
      </c>
      <c r="G967"/>
      <c r="H967" s="43" t="s">
        <v>86</v>
      </c>
      <c r="I967"/>
      <c r="J967" s="43" t="s">
        <v>1460</v>
      </c>
      <c r="K967"/>
    </row>
    <row r="968" spans="1:11" ht="15" x14ac:dyDescent="0.25">
      <c r="A968"/>
      <c r="B968"/>
      <c r="C968"/>
      <c r="D968" s="29"/>
      <c r="E968" s="40"/>
      <c r="F968" t="s">
        <v>1461</v>
      </c>
      <c r="G968"/>
      <c r="H968" s="43" t="s">
        <v>86</v>
      </c>
      <c r="I968"/>
      <c r="J968" s="43" t="s">
        <v>1462</v>
      </c>
      <c r="K968"/>
    </row>
    <row r="969" spans="1:11" ht="15" x14ac:dyDescent="0.25">
      <c r="A969"/>
      <c r="B969"/>
      <c r="C969"/>
      <c r="D969" s="29"/>
      <c r="E969" s="40"/>
      <c r="F969" t="s">
        <v>1463</v>
      </c>
      <c r="G969"/>
      <c r="H969" s="43" t="s">
        <v>86</v>
      </c>
      <c r="I969"/>
      <c r="J969" s="43" t="s">
        <v>1464</v>
      </c>
      <c r="K969"/>
    </row>
    <row r="970" spans="1:11" ht="15" x14ac:dyDescent="0.25">
      <c r="A970"/>
      <c r="B970"/>
      <c r="C970"/>
      <c r="D970" s="29"/>
      <c r="E970" s="40"/>
      <c r="F970" t="s">
        <v>1465</v>
      </c>
      <c r="G970"/>
      <c r="H970" s="43" t="s">
        <v>86</v>
      </c>
      <c r="I970"/>
      <c r="J970" s="43" t="s">
        <v>370</v>
      </c>
      <c r="K970"/>
    </row>
    <row r="971" spans="1:11" ht="15" x14ac:dyDescent="0.25">
      <c r="A971"/>
      <c r="B971"/>
      <c r="C971"/>
      <c r="D971" s="29"/>
      <c r="E971" s="40"/>
      <c r="F971" t="s">
        <v>1466</v>
      </c>
      <c r="G971"/>
      <c r="H971" s="43" t="s">
        <v>86</v>
      </c>
      <c r="I971"/>
      <c r="J971" s="43" t="s">
        <v>619</v>
      </c>
      <c r="K971"/>
    </row>
    <row r="972" spans="1:11" ht="15" x14ac:dyDescent="0.25">
      <c r="A972"/>
      <c r="B972"/>
      <c r="C972"/>
      <c r="D972" s="29"/>
      <c r="E972" s="40"/>
      <c r="F972" t="s">
        <v>1467</v>
      </c>
      <c r="G972"/>
      <c r="H972" s="43" t="s">
        <v>228</v>
      </c>
      <c r="I972"/>
      <c r="J972" s="43" t="s">
        <v>400</v>
      </c>
      <c r="K972"/>
    </row>
    <row r="973" spans="1:11" ht="15" x14ac:dyDescent="0.25">
      <c r="A973"/>
      <c r="B973"/>
      <c r="C973"/>
      <c r="D973" s="29"/>
      <c r="E973" s="40"/>
      <c r="F973" t="s">
        <v>1468</v>
      </c>
      <c r="G973"/>
      <c r="H973" s="43" t="s">
        <v>45</v>
      </c>
      <c r="I973"/>
      <c r="J973" s="43" t="s">
        <v>390</v>
      </c>
      <c r="K973"/>
    </row>
    <row r="974" spans="1:11" ht="15" x14ac:dyDescent="0.25">
      <c r="A974"/>
      <c r="B974"/>
      <c r="C974"/>
      <c r="D974" s="29"/>
      <c r="E974" s="40"/>
      <c r="F974" t="s">
        <v>1469</v>
      </c>
      <c r="G974"/>
      <c r="H974" s="43" t="s">
        <v>38</v>
      </c>
      <c r="I974"/>
      <c r="J974" s="43" t="s">
        <v>1143</v>
      </c>
      <c r="K974"/>
    </row>
    <row r="975" spans="1:11" ht="15" x14ac:dyDescent="0.25">
      <c r="A975"/>
      <c r="B975"/>
      <c r="C975"/>
      <c r="D975" s="29"/>
      <c r="E975" s="40"/>
      <c r="F975" t="s">
        <v>1470</v>
      </c>
      <c r="G975"/>
      <c r="H975" s="43" t="s">
        <v>1146</v>
      </c>
      <c r="I975"/>
      <c r="J975" s="43" t="s">
        <v>1147</v>
      </c>
      <c r="K975"/>
    </row>
    <row r="976" spans="1:11" ht="15" x14ac:dyDescent="0.25">
      <c r="A976"/>
      <c r="B976"/>
      <c r="C976"/>
      <c r="D976" s="29"/>
      <c r="E976" s="40"/>
      <c r="F976" t="s">
        <v>1471</v>
      </c>
      <c r="G976"/>
      <c r="H976" s="43" t="s">
        <v>1146</v>
      </c>
      <c r="I976"/>
      <c r="J976" s="43" t="s">
        <v>1148</v>
      </c>
      <c r="K976"/>
    </row>
    <row r="977" spans="1:11" ht="15" x14ac:dyDescent="0.25">
      <c r="A977"/>
      <c r="B977"/>
      <c r="C977"/>
      <c r="D977" s="29"/>
      <c r="E977" s="40"/>
      <c r="F977" t="s">
        <v>1472</v>
      </c>
      <c r="G977"/>
      <c r="H977" s="43" t="s">
        <v>413</v>
      </c>
      <c r="I977"/>
      <c r="J977" s="43" t="s">
        <v>1133</v>
      </c>
      <c r="K977"/>
    </row>
    <row r="978" spans="1:11" ht="15" x14ac:dyDescent="0.25">
      <c r="A978"/>
      <c r="B978"/>
      <c r="C978"/>
      <c r="D978" s="29"/>
      <c r="E978" s="40"/>
      <c r="F978" t="s">
        <v>1473</v>
      </c>
      <c r="G978"/>
      <c r="H978" s="43" t="s">
        <v>45</v>
      </c>
      <c r="I978"/>
      <c r="J978" s="43" t="s">
        <v>46</v>
      </c>
      <c r="K978"/>
    </row>
    <row r="979" spans="1:11" ht="15" x14ac:dyDescent="0.25">
      <c r="A979"/>
      <c r="B979"/>
      <c r="C979"/>
      <c r="D979" s="29"/>
      <c r="E979" s="40"/>
      <c r="F979" t="s">
        <v>1474</v>
      </c>
      <c r="G979"/>
      <c r="H979" s="43" t="s">
        <v>45</v>
      </c>
      <c r="I979"/>
      <c r="J979" s="43" t="s">
        <v>57</v>
      </c>
      <c r="K979"/>
    </row>
    <row r="980" spans="1:11" ht="15" x14ac:dyDescent="0.25">
      <c r="A980"/>
      <c r="B980"/>
      <c r="C980"/>
      <c r="D980" s="29"/>
      <c r="E980" s="40"/>
      <c r="F980" t="s">
        <v>1475</v>
      </c>
      <c r="G980"/>
      <c r="H980" s="43" t="s">
        <v>45</v>
      </c>
      <c r="I980"/>
      <c r="J980" s="43" t="s">
        <v>189</v>
      </c>
      <c r="K980"/>
    </row>
    <row r="981" spans="1:11" ht="15" x14ac:dyDescent="0.25">
      <c r="A981"/>
      <c r="B981"/>
      <c r="C981"/>
      <c r="D981" s="29"/>
      <c r="E981" s="40"/>
      <c r="F981" t="s">
        <v>1476</v>
      </c>
      <c r="G981"/>
      <c r="H981" s="43" t="s">
        <v>45</v>
      </c>
      <c r="I981"/>
      <c r="J981" s="43" t="s">
        <v>537</v>
      </c>
      <c r="K981"/>
    </row>
    <row r="982" spans="1:11" ht="15" x14ac:dyDescent="0.25">
      <c r="A982"/>
      <c r="B982"/>
      <c r="C982"/>
      <c r="D982" s="29"/>
      <c r="E982" s="40"/>
      <c r="F982" t="s">
        <v>1477</v>
      </c>
      <c r="G982"/>
      <c r="H982" s="43" t="s">
        <v>45</v>
      </c>
      <c r="I982"/>
      <c r="J982" s="43" t="s">
        <v>187</v>
      </c>
      <c r="K982"/>
    </row>
    <row r="983" spans="1:11" ht="15" x14ac:dyDescent="0.25">
      <c r="A983"/>
      <c r="B983"/>
      <c r="C983"/>
      <c r="D983" s="29"/>
      <c r="E983" s="40"/>
      <c r="F983" t="s">
        <v>1478</v>
      </c>
      <c r="G983"/>
      <c r="H983" s="43" t="s">
        <v>45</v>
      </c>
      <c r="I983"/>
      <c r="J983" s="43" t="s">
        <v>197</v>
      </c>
      <c r="K983"/>
    </row>
    <row r="984" spans="1:11" ht="15" x14ac:dyDescent="0.25">
      <c r="A984"/>
      <c r="B984"/>
      <c r="C984"/>
      <c r="D984" s="29"/>
      <c r="E984" s="40"/>
      <c r="F984" t="s">
        <v>1479</v>
      </c>
      <c r="G984"/>
      <c r="H984" s="43" t="s">
        <v>45</v>
      </c>
      <c r="I984"/>
      <c r="J984" s="43" t="s">
        <v>205</v>
      </c>
      <c r="K984"/>
    </row>
    <row r="985" spans="1:11" ht="15" x14ac:dyDescent="0.25">
      <c r="A985"/>
      <c r="B985"/>
      <c r="C985"/>
      <c r="D985" s="29"/>
      <c r="E985" s="40"/>
      <c r="F985" t="s">
        <v>1480</v>
      </c>
      <c r="G985"/>
      <c r="H985" s="43" t="s">
        <v>45</v>
      </c>
      <c r="I985"/>
      <c r="J985" s="43" t="s">
        <v>210</v>
      </c>
      <c r="K985"/>
    </row>
    <row r="986" spans="1:11" ht="15" x14ac:dyDescent="0.25">
      <c r="A986"/>
      <c r="B986"/>
      <c r="C986"/>
      <c r="D986" s="29"/>
      <c r="E986" s="40"/>
      <c r="F986" t="s">
        <v>1481</v>
      </c>
      <c r="G986"/>
      <c r="H986" s="43" t="s">
        <v>45</v>
      </c>
      <c r="I986"/>
      <c r="J986" s="43" t="s">
        <v>1482</v>
      </c>
      <c r="K986"/>
    </row>
    <row r="987" spans="1:11" ht="15" x14ac:dyDescent="0.25">
      <c r="A987"/>
      <c r="B987"/>
      <c r="C987"/>
      <c r="D987" s="29"/>
      <c r="E987" s="40"/>
      <c r="F987" t="s">
        <v>1483</v>
      </c>
      <c r="G987"/>
      <c r="H987" s="43" t="s">
        <v>45</v>
      </c>
      <c r="I987"/>
      <c r="J987" s="43" t="s">
        <v>509</v>
      </c>
      <c r="K987"/>
    </row>
    <row r="988" spans="1:11" ht="15" x14ac:dyDescent="0.25">
      <c r="A988"/>
      <c r="B988"/>
      <c r="C988"/>
      <c r="D988" s="29"/>
      <c r="E988" s="40"/>
      <c r="F988" t="s">
        <v>1484</v>
      </c>
      <c r="G988"/>
      <c r="H988" s="43" t="s">
        <v>45</v>
      </c>
      <c r="I988"/>
      <c r="J988" s="43" t="s">
        <v>1485</v>
      </c>
      <c r="K988"/>
    </row>
    <row r="989" spans="1:11" ht="15" x14ac:dyDescent="0.25">
      <c r="A989"/>
      <c r="B989"/>
      <c r="C989"/>
      <c r="D989" s="29"/>
      <c r="E989" s="40"/>
      <c r="F989" t="s">
        <v>1486</v>
      </c>
      <c r="G989"/>
      <c r="H989" s="43" t="s">
        <v>45</v>
      </c>
      <c r="I989"/>
      <c r="J989" s="43" t="s">
        <v>218</v>
      </c>
      <c r="K989"/>
    </row>
    <row r="990" spans="1:11" ht="15" x14ac:dyDescent="0.25">
      <c r="A990"/>
      <c r="B990"/>
      <c r="C990"/>
      <c r="D990" s="29"/>
      <c r="E990" s="40"/>
      <c r="F990" t="s">
        <v>1487</v>
      </c>
      <c r="G990"/>
      <c r="H990" s="43" t="s">
        <v>45</v>
      </c>
      <c r="I990"/>
      <c r="J990" s="43" t="s">
        <v>157</v>
      </c>
      <c r="K990"/>
    </row>
    <row r="991" spans="1:11" ht="15" x14ac:dyDescent="0.25">
      <c r="A991"/>
      <c r="B991"/>
      <c r="C991"/>
      <c r="D991" s="29"/>
      <c r="E991" s="40"/>
      <c r="F991" t="s">
        <v>1488</v>
      </c>
      <c r="G991"/>
      <c r="H991" s="43" t="s">
        <v>228</v>
      </c>
      <c r="I991"/>
      <c r="J991" s="43" t="s">
        <v>252</v>
      </c>
      <c r="K991"/>
    </row>
    <row r="992" spans="1:11" ht="15" x14ac:dyDescent="0.25">
      <c r="A992"/>
      <c r="B992"/>
      <c r="C992"/>
      <c r="D992" s="29"/>
      <c r="E992" s="40"/>
      <c r="F992" t="s">
        <v>1489</v>
      </c>
      <c r="G992"/>
      <c r="H992" s="43" t="s">
        <v>228</v>
      </c>
      <c r="I992"/>
      <c r="J992" s="43" t="s">
        <v>229</v>
      </c>
      <c r="K992"/>
    </row>
    <row r="993" spans="1:11" ht="15" x14ac:dyDescent="0.25">
      <c r="A993"/>
      <c r="B993"/>
      <c r="C993"/>
      <c r="D993" s="29"/>
      <c r="E993" s="40"/>
      <c r="F993" t="s">
        <v>1490</v>
      </c>
      <c r="G993"/>
      <c r="H993" s="43" t="s">
        <v>228</v>
      </c>
      <c r="I993"/>
      <c r="J993" s="43" t="s">
        <v>238</v>
      </c>
      <c r="K993"/>
    </row>
    <row r="994" spans="1:11" ht="15" x14ac:dyDescent="0.25">
      <c r="A994"/>
      <c r="B994"/>
      <c r="C994"/>
      <c r="D994" s="29"/>
      <c r="E994" s="40"/>
      <c r="F994" t="s">
        <v>1491</v>
      </c>
      <c r="G994"/>
      <c r="H994" s="43" t="s">
        <v>228</v>
      </c>
      <c r="I994"/>
      <c r="J994" s="43" t="s">
        <v>157</v>
      </c>
      <c r="K994"/>
    </row>
    <row r="995" spans="1:11" ht="15" x14ac:dyDescent="0.25">
      <c r="A995"/>
      <c r="B995"/>
      <c r="C995"/>
      <c r="D995" s="29"/>
      <c r="E995" s="40"/>
      <c r="F995" t="s">
        <v>1492</v>
      </c>
      <c r="G995"/>
      <c r="H995" s="43" t="s">
        <v>86</v>
      </c>
      <c r="I995"/>
      <c r="J995" s="43" t="s">
        <v>682</v>
      </c>
      <c r="K995"/>
    </row>
    <row r="996" spans="1:11" ht="15" x14ac:dyDescent="0.25">
      <c r="A996"/>
      <c r="B996"/>
      <c r="C996"/>
      <c r="D996" s="29"/>
      <c r="E996" s="40"/>
      <c r="F996" t="s">
        <v>1493</v>
      </c>
      <c r="G996"/>
      <c r="H996" s="43" t="s">
        <v>86</v>
      </c>
      <c r="I996"/>
      <c r="J996" s="43" t="s">
        <v>736</v>
      </c>
      <c r="K996"/>
    </row>
    <row r="997" spans="1:11" ht="15" x14ac:dyDescent="0.25">
      <c r="A997"/>
      <c r="B997"/>
      <c r="C997"/>
      <c r="D997" s="29"/>
      <c r="E997" s="40"/>
      <c r="F997" t="s">
        <v>1494</v>
      </c>
      <c r="G997"/>
      <c r="H997" s="43" t="s">
        <v>86</v>
      </c>
      <c r="I997"/>
      <c r="J997" s="43" t="s">
        <v>632</v>
      </c>
      <c r="K997"/>
    </row>
    <row r="998" spans="1:11" ht="15" x14ac:dyDescent="0.25">
      <c r="A998"/>
      <c r="B998"/>
      <c r="C998"/>
      <c r="D998" s="29"/>
      <c r="E998" s="40"/>
      <c r="F998" t="s">
        <v>1495</v>
      </c>
      <c r="G998"/>
      <c r="H998" s="43" t="s">
        <v>86</v>
      </c>
      <c r="I998"/>
      <c r="J998" s="43" t="s">
        <v>1496</v>
      </c>
      <c r="K998"/>
    </row>
    <row r="999" spans="1:11" ht="15" x14ac:dyDescent="0.25">
      <c r="A999"/>
      <c r="B999"/>
      <c r="C999"/>
      <c r="D999" s="29"/>
      <c r="E999" s="40"/>
      <c r="F999" t="s">
        <v>1497</v>
      </c>
      <c r="G999"/>
      <c r="H999" s="43" t="s">
        <v>86</v>
      </c>
      <c r="I999"/>
      <c r="J999" s="43" t="s">
        <v>741</v>
      </c>
      <c r="K999"/>
    </row>
    <row r="1000" spans="1:11" ht="15" x14ac:dyDescent="0.25">
      <c r="A1000"/>
      <c r="B1000"/>
      <c r="C1000"/>
      <c r="D1000" s="29"/>
      <c r="E1000" s="40"/>
      <c r="F1000" t="s">
        <v>1498</v>
      </c>
      <c r="G1000"/>
      <c r="H1000" s="43" t="s">
        <v>86</v>
      </c>
      <c r="I1000"/>
      <c r="J1000" s="43" t="s">
        <v>1499</v>
      </c>
      <c r="K1000"/>
    </row>
    <row r="1001" spans="1:11" ht="15" x14ac:dyDescent="0.25">
      <c r="A1001"/>
      <c r="B1001"/>
      <c r="C1001"/>
      <c r="D1001" s="29"/>
      <c r="E1001" s="40"/>
      <c r="F1001" t="s">
        <v>1500</v>
      </c>
      <c r="G1001"/>
      <c r="H1001" s="43" t="s">
        <v>86</v>
      </c>
      <c r="I1001"/>
      <c r="J1001" s="43" t="s">
        <v>749</v>
      </c>
      <c r="K1001"/>
    </row>
    <row r="1002" spans="1:11" ht="15" x14ac:dyDescent="0.25">
      <c r="A1002"/>
      <c r="B1002"/>
      <c r="C1002"/>
      <c r="D1002" s="29"/>
      <c r="E1002" s="40"/>
      <c r="F1002" t="s">
        <v>1501</v>
      </c>
      <c r="G1002"/>
      <c r="H1002" s="43" t="s">
        <v>86</v>
      </c>
      <c r="I1002"/>
      <c r="J1002" s="43" t="s">
        <v>416</v>
      </c>
      <c r="K1002"/>
    </row>
    <row r="1003" spans="1:11" ht="15" x14ac:dyDescent="0.25">
      <c r="A1003"/>
      <c r="B1003"/>
      <c r="C1003"/>
      <c r="D1003" s="29"/>
      <c r="E1003" s="40"/>
      <c r="F1003" t="s">
        <v>1502</v>
      </c>
      <c r="G1003"/>
      <c r="H1003" s="43" t="s">
        <v>86</v>
      </c>
      <c r="I1003"/>
      <c r="J1003" s="43" t="s">
        <v>1253</v>
      </c>
      <c r="K1003"/>
    </row>
    <row r="1004" spans="1:11" ht="15" x14ac:dyDescent="0.25">
      <c r="A1004"/>
      <c r="B1004"/>
      <c r="C1004"/>
      <c r="D1004" s="29"/>
      <c r="E1004" s="40"/>
      <c r="F1004" t="s">
        <v>1503</v>
      </c>
      <c r="G1004"/>
      <c r="H1004" s="43" t="s">
        <v>1504</v>
      </c>
      <c r="I1004"/>
      <c r="J1004" s="43" t="s">
        <v>422</v>
      </c>
      <c r="K1004"/>
    </row>
    <row r="1005" spans="1:11" ht="15" x14ac:dyDescent="0.25">
      <c r="A1005"/>
      <c r="B1005"/>
      <c r="C1005"/>
      <c r="D1005" s="29"/>
      <c r="E1005" s="40"/>
      <c r="F1005" t="s">
        <v>1505</v>
      </c>
      <c r="G1005"/>
      <c r="H1005" s="43" t="s">
        <v>542</v>
      </c>
      <c r="I1005"/>
      <c r="J1005" s="43" t="s">
        <v>338</v>
      </c>
      <c r="K1005"/>
    </row>
    <row r="1006" spans="1:11" ht="15" x14ac:dyDescent="0.25">
      <c r="A1006"/>
      <c r="B1006"/>
      <c r="C1006"/>
      <c r="D1006" s="29"/>
      <c r="E1006" s="40"/>
      <c r="F1006" t="s">
        <v>1506</v>
      </c>
      <c r="G1006"/>
      <c r="H1006" s="43" t="s">
        <v>542</v>
      </c>
      <c r="I1006"/>
      <c r="J1006" s="43" t="s">
        <v>590</v>
      </c>
      <c r="K1006"/>
    </row>
    <row r="1007" spans="1:11" ht="15" x14ac:dyDescent="0.25">
      <c r="A1007"/>
      <c r="B1007"/>
      <c r="C1007"/>
      <c r="D1007" s="29"/>
      <c r="E1007" s="40"/>
      <c r="F1007" t="s">
        <v>1507</v>
      </c>
      <c r="G1007"/>
      <c r="H1007" s="43" t="s">
        <v>542</v>
      </c>
      <c r="I1007"/>
      <c r="J1007" s="43" t="s">
        <v>592</v>
      </c>
      <c r="K1007"/>
    </row>
    <row r="1008" spans="1:11" ht="15" x14ac:dyDescent="0.25">
      <c r="A1008"/>
      <c r="B1008"/>
      <c r="C1008"/>
      <c r="D1008" s="29"/>
      <c r="E1008" s="40"/>
      <c r="F1008" t="s">
        <v>1508</v>
      </c>
      <c r="G1008"/>
      <c r="H1008" s="43" t="s">
        <v>542</v>
      </c>
      <c r="I1008"/>
      <c r="J1008" s="43" t="s">
        <v>593</v>
      </c>
      <c r="K1008"/>
    </row>
    <row r="1009" spans="1:11" ht="15" x14ac:dyDescent="0.25">
      <c r="A1009"/>
      <c r="B1009"/>
      <c r="C1009"/>
      <c r="D1009" s="29"/>
      <c r="E1009" s="40"/>
      <c r="F1009" t="s">
        <v>1509</v>
      </c>
      <c r="G1009"/>
      <c r="H1009" s="43" t="s">
        <v>542</v>
      </c>
      <c r="I1009"/>
      <c r="J1009" s="43" t="s">
        <v>596</v>
      </c>
      <c r="K1009"/>
    </row>
    <row r="1010" spans="1:11" ht="15" x14ac:dyDescent="0.25">
      <c r="A1010"/>
      <c r="B1010"/>
      <c r="C1010"/>
      <c r="D1010" s="29"/>
      <c r="E1010" s="40"/>
      <c r="F1010" t="s">
        <v>1510</v>
      </c>
      <c r="G1010"/>
      <c r="H1010" s="43" t="s">
        <v>53</v>
      </c>
      <c r="I1010"/>
      <c r="J1010" s="43" t="s">
        <v>463</v>
      </c>
      <c r="K1010"/>
    </row>
    <row r="1011" spans="1:11" ht="15" x14ac:dyDescent="0.25">
      <c r="A1011"/>
      <c r="B1011"/>
      <c r="C1011"/>
      <c r="D1011" s="29"/>
      <c r="E1011" s="40"/>
      <c r="F1011" t="s">
        <v>1511</v>
      </c>
      <c r="G1011"/>
      <c r="H1011" s="43" t="s">
        <v>256</v>
      </c>
      <c r="I1011"/>
      <c r="J1011" s="43" t="s">
        <v>345</v>
      </c>
      <c r="K1011"/>
    </row>
    <row r="1012" spans="1:11" ht="15" x14ac:dyDescent="0.25">
      <c r="A1012"/>
      <c r="B1012"/>
      <c r="C1012"/>
      <c r="D1012" s="29"/>
      <c r="E1012" s="40"/>
      <c r="F1012" t="s">
        <v>1512</v>
      </c>
      <c r="G1012"/>
      <c r="H1012" s="43" t="s">
        <v>256</v>
      </c>
      <c r="I1012"/>
      <c r="J1012" s="43" t="s">
        <v>338</v>
      </c>
      <c r="K1012"/>
    </row>
    <row r="1013" spans="1:11" ht="15" x14ac:dyDescent="0.25">
      <c r="A1013"/>
      <c r="B1013"/>
      <c r="C1013"/>
      <c r="D1013" s="29"/>
      <c r="E1013" s="40"/>
      <c r="F1013" t="s">
        <v>1513</v>
      </c>
      <c r="G1013"/>
      <c r="H1013" s="43" t="s">
        <v>256</v>
      </c>
      <c r="I1013"/>
      <c r="J1013" s="43" t="s">
        <v>1514</v>
      </c>
      <c r="K1013"/>
    </row>
    <row r="1014" spans="1:11" ht="15" x14ac:dyDescent="0.25">
      <c r="A1014"/>
      <c r="B1014"/>
      <c r="C1014"/>
      <c r="D1014" s="29"/>
      <c r="E1014" s="40"/>
      <c r="F1014" t="s">
        <v>1515</v>
      </c>
      <c r="G1014"/>
      <c r="H1014" s="43" t="s">
        <v>256</v>
      </c>
      <c r="I1014"/>
      <c r="J1014" s="43" t="s">
        <v>1516</v>
      </c>
      <c r="K1014"/>
    </row>
    <row r="1015" spans="1:11" ht="15" x14ac:dyDescent="0.25">
      <c r="A1015"/>
      <c r="B1015"/>
      <c r="C1015"/>
      <c r="D1015" s="29"/>
      <c r="E1015" s="40"/>
      <c r="F1015" t="s">
        <v>1517</v>
      </c>
      <c r="G1015"/>
      <c r="H1015" s="43" t="s">
        <v>256</v>
      </c>
      <c r="I1015"/>
      <c r="J1015" s="43" t="s">
        <v>1518</v>
      </c>
      <c r="K1015"/>
    </row>
    <row r="1016" spans="1:11" ht="15" x14ac:dyDescent="0.25">
      <c r="A1016"/>
      <c r="B1016"/>
      <c r="C1016"/>
      <c r="D1016" s="29"/>
      <c r="E1016" s="40"/>
      <c r="F1016" t="s">
        <v>1519</v>
      </c>
      <c r="G1016"/>
      <c r="H1016" s="43" t="s">
        <v>256</v>
      </c>
      <c r="I1016"/>
      <c r="J1016" s="43" t="s">
        <v>1520</v>
      </c>
      <c r="K1016"/>
    </row>
    <row r="1017" spans="1:11" ht="15" x14ac:dyDescent="0.25">
      <c r="A1017"/>
      <c r="B1017"/>
      <c r="C1017"/>
      <c r="D1017" s="29"/>
      <c r="E1017" s="40"/>
      <c r="F1017" t="s">
        <v>1521</v>
      </c>
      <c r="G1017"/>
      <c r="H1017" s="43" t="s">
        <v>256</v>
      </c>
      <c r="I1017"/>
      <c r="J1017" s="43" t="s">
        <v>1522</v>
      </c>
      <c r="K1017"/>
    </row>
    <row r="1018" spans="1:11" ht="15" x14ac:dyDescent="0.25">
      <c r="A1018"/>
      <c r="B1018"/>
      <c r="C1018"/>
      <c r="D1018" s="29"/>
      <c r="E1018" s="40"/>
      <c r="F1018" t="s">
        <v>1523</v>
      </c>
      <c r="G1018"/>
      <c r="H1018" s="43" t="s">
        <v>256</v>
      </c>
      <c r="I1018"/>
      <c r="J1018" s="43" t="s">
        <v>1524</v>
      </c>
      <c r="K1018"/>
    </row>
    <row r="1019" spans="1:11" ht="15" x14ac:dyDescent="0.25">
      <c r="A1019"/>
      <c r="B1019"/>
      <c r="C1019"/>
      <c r="D1019" s="29"/>
      <c r="E1019" s="40"/>
      <c r="F1019" t="s">
        <v>1525</v>
      </c>
      <c r="G1019"/>
      <c r="H1019" s="43" t="s">
        <v>256</v>
      </c>
      <c r="I1019"/>
      <c r="J1019" s="43" t="s">
        <v>628</v>
      </c>
      <c r="K1019"/>
    </row>
    <row r="1020" spans="1:11" ht="15" x14ac:dyDescent="0.25">
      <c r="A1020"/>
      <c r="B1020"/>
      <c r="C1020"/>
      <c r="D1020" s="29"/>
      <c r="E1020" s="40"/>
      <c r="F1020" t="s">
        <v>1526</v>
      </c>
      <c r="G1020"/>
      <c r="H1020" s="43" t="s">
        <v>256</v>
      </c>
      <c r="I1020"/>
      <c r="J1020" s="43" t="s">
        <v>629</v>
      </c>
      <c r="K1020"/>
    </row>
    <row r="1021" spans="1:11" ht="15" x14ac:dyDescent="0.25">
      <c r="A1021"/>
      <c r="B1021"/>
      <c r="C1021"/>
      <c r="D1021" s="29"/>
      <c r="E1021" s="40"/>
      <c r="F1021" t="s">
        <v>1527</v>
      </c>
      <c r="G1021"/>
      <c r="H1021" s="43" t="s">
        <v>256</v>
      </c>
      <c r="I1021"/>
      <c r="J1021" s="43" t="s">
        <v>630</v>
      </c>
      <c r="K1021"/>
    </row>
    <row r="1022" spans="1:11" ht="15" x14ac:dyDescent="0.25">
      <c r="A1022"/>
      <c r="B1022"/>
      <c r="C1022"/>
      <c r="D1022" s="29"/>
      <c r="E1022" s="40"/>
      <c r="F1022" t="s">
        <v>1528</v>
      </c>
      <c r="G1022"/>
      <c r="H1022" s="43" t="s">
        <v>256</v>
      </c>
      <c r="I1022"/>
      <c r="J1022" s="43" t="s">
        <v>377</v>
      </c>
      <c r="K1022"/>
    </row>
    <row r="1023" spans="1:11" ht="15" x14ac:dyDescent="0.25">
      <c r="A1023"/>
      <c r="B1023"/>
      <c r="C1023"/>
      <c r="D1023" s="29"/>
      <c r="E1023" s="40"/>
      <c r="F1023" t="s">
        <v>1529</v>
      </c>
      <c r="G1023"/>
      <c r="H1023" s="43" t="s">
        <v>256</v>
      </c>
      <c r="I1023"/>
      <c r="J1023" s="43" t="s">
        <v>1530</v>
      </c>
      <c r="K1023"/>
    </row>
    <row r="1024" spans="1:11" ht="15" x14ac:dyDescent="0.25">
      <c r="A1024"/>
      <c r="B1024"/>
      <c r="C1024"/>
      <c r="D1024" s="29"/>
      <c r="E1024" s="40"/>
      <c r="F1024" t="s">
        <v>1344</v>
      </c>
      <c r="G1024"/>
      <c r="H1024" s="43" t="s">
        <v>256</v>
      </c>
      <c r="I1024"/>
      <c r="J1024" s="43" t="s">
        <v>258</v>
      </c>
      <c r="K1024"/>
    </row>
    <row r="1025" spans="1:11" ht="15" x14ac:dyDescent="0.25">
      <c r="A1025"/>
      <c r="B1025"/>
      <c r="C1025"/>
      <c r="D1025" s="29"/>
      <c r="E1025" s="40"/>
      <c r="F1025" t="s">
        <v>1531</v>
      </c>
      <c r="G1025"/>
      <c r="H1025" s="43" t="s">
        <v>434</v>
      </c>
      <c r="I1025"/>
      <c r="J1025" s="43" t="s">
        <v>435</v>
      </c>
      <c r="K1025"/>
    </row>
    <row r="1026" spans="1:11" ht="15" x14ac:dyDescent="0.25">
      <c r="A1026"/>
      <c r="B1026"/>
      <c r="C1026"/>
      <c r="D1026" s="29"/>
      <c r="E1026" s="40"/>
      <c r="F1026" t="s">
        <v>1532</v>
      </c>
      <c r="G1026"/>
      <c r="H1026" s="43" t="s">
        <v>344</v>
      </c>
      <c r="I1026"/>
      <c r="J1026" s="43" t="s">
        <v>345</v>
      </c>
      <c r="K1026"/>
    </row>
    <row r="1027" spans="1:11" ht="15" x14ac:dyDescent="0.25">
      <c r="A1027"/>
      <c r="B1027"/>
      <c r="C1027"/>
      <c r="D1027" s="29"/>
      <c r="E1027" s="40"/>
      <c r="F1027" t="s">
        <v>1533</v>
      </c>
      <c r="G1027"/>
      <c r="H1027" s="43" t="s">
        <v>344</v>
      </c>
      <c r="I1027"/>
      <c r="J1027" s="43" t="s">
        <v>338</v>
      </c>
      <c r="K1027"/>
    </row>
    <row r="1028" spans="1:11" ht="15" x14ac:dyDescent="0.25">
      <c r="A1028"/>
      <c r="B1028"/>
      <c r="C1028"/>
      <c r="D1028" s="29"/>
      <c r="E1028" s="40"/>
      <c r="F1028" t="s">
        <v>1534</v>
      </c>
      <c r="G1028"/>
      <c r="H1028" s="43" t="s">
        <v>1504</v>
      </c>
      <c r="I1028"/>
      <c r="J1028" s="43" t="s">
        <v>1535</v>
      </c>
      <c r="K1028"/>
    </row>
    <row r="1029" spans="1:11" ht="15" x14ac:dyDescent="0.25">
      <c r="A1029"/>
      <c r="B1029"/>
      <c r="C1029"/>
      <c r="D1029" s="29"/>
      <c r="E1029" s="40"/>
      <c r="F1029" t="s">
        <v>1536</v>
      </c>
      <c r="G1029"/>
      <c r="H1029" s="43" t="s">
        <v>1504</v>
      </c>
      <c r="I1029"/>
      <c r="J1029" s="43" t="s">
        <v>1537</v>
      </c>
      <c r="K1029"/>
    </row>
    <row r="1030" spans="1:11" ht="15" x14ac:dyDescent="0.25">
      <c r="A1030"/>
      <c r="B1030"/>
      <c r="C1030"/>
      <c r="D1030" s="29"/>
      <c r="E1030" s="40"/>
      <c r="F1030" t="s">
        <v>1538</v>
      </c>
      <c r="G1030"/>
      <c r="H1030" s="43" t="s">
        <v>1504</v>
      </c>
      <c r="I1030"/>
      <c r="J1030" s="43" t="s">
        <v>1539</v>
      </c>
      <c r="K1030"/>
    </row>
    <row r="1031" spans="1:11" ht="15" x14ac:dyDescent="0.25">
      <c r="A1031"/>
      <c r="B1031"/>
      <c r="C1031"/>
      <c r="D1031" s="29"/>
      <c r="E1031" s="40"/>
      <c r="F1031" t="s">
        <v>1540</v>
      </c>
      <c r="G1031"/>
      <c r="H1031" s="43" t="s">
        <v>1504</v>
      </c>
      <c r="I1031"/>
      <c r="J1031" s="43" t="s">
        <v>1541</v>
      </c>
      <c r="K1031"/>
    </row>
    <row r="1032" spans="1:11" ht="15" x14ac:dyDescent="0.25">
      <c r="A1032"/>
      <c r="B1032"/>
      <c r="C1032"/>
      <c r="D1032" s="29"/>
      <c r="E1032" s="40"/>
      <c r="F1032" t="s">
        <v>1542</v>
      </c>
      <c r="G1032"/>
      <c r="H1032" s="43" t="s">
        <v>1504</v>
      </c>
      <c r="I1032"/>
      <c r="J1032" s="43" t="s">
        <v>338</v>
      </c>
      <c r="K1032"/>
    </row>
    <row r="1033" spans="1:11" ht="15" x14ac:dyDescent="0.25">
      <c r="A1033"/>
      <c r="B1033"/>
      <c r="C1033"/>
      <c r="D1033" s="29"/>
      <c r="E1033" s="40"/>
      <c r="F1033" t="s">
        <v>1543</v>
      </c>
      <c r="G1033"/>
      <c r="H1033" s="43" t="s">
        <v>1504</v>
      </c>
      <c r="I1033"/>
      <c r="J1033" s="43" t="s">
        <v>1544</v>
      </c>
      <c r="K1033"/>
    </row>
    <row r="1034" spans="1:11" ht="15" x14ac:dyDescent="0.25">
      <c r="A1034"/>
      <c r="B1034"/>
      <c r="C1034"/>
      <c r="D1034" s="29"/>
      <c r="E1034" s="40"/>
      <c r="F1034" t="s">
        <v>1545</v>
      </c>
      <c r="G1034"/>
      <c r="H1034" s="43" t="s">
        <v>1546</v>
      </c>
      <c r="I1034"/>
      <c r="J1034" s="43" t="s">
        <v>1547</v>
      </c>
      <c r="K1034"/>
    </row>
    <row r="1035" spans="1:11" ht="15" x14ac:dyDescent="0.25">
      <c r="A1035"/>
      <c r="B1035"/>
      <c r="C1035"/>
      <c r="D1035" s="29"/>
      <c r="E1035" s="40"/>
      <c r="F1035" t="s">
        <v>1548</v>
      </c>
      <c r="G1035"/>
      <c r="H1035" s="43" t="s">
        <v>1546</v>
      </c>
      <c r="I1035"/>
      <c r="J1035" s="43" t="s">
        <v>116</v>
      </c>
      <c r="K1035"/>
    </row>
    <row r="1036" spans="1:11" ht="15" x14ac:dyDescent="0.25">
      <c r="A1036"/>
      <c r="B1036"/>
      <c r="C1036"/>
      <c r="D1036" s="29"/>
      <c r="E1036" s="40"/>
      <c r="F1036" t="s">
        <v>1549</v>
      </c>
      <c r="G1036"/>
      <c r="H1036" s="43" t="s">
        <v>1550</v>
      </c>
      <c r="I1036"/>
      <c r="J1036" s="43" t="s">
        <v>1551</v>
      </c>
      <c r="K1036"/>
    </row>
    <row r="1037" spans="1:11" ht="15" x14ac:dyDescent="0.25">
      <c r="A1037"/>
      <c r="B1037"/>
      <c r="C1037"/>
      <c r="D1037" s="29"/>
      <c r="E1037" s="40"/>
      <c r="F1037" t="s">
        <v>1552</v>
      </c>
      <c r="G1037"/>
      <c r="H1037" s="43" t="s">
        <v>1550</v>
      </c>
      <c r="I1037"/>
      <c r="J1037" s="43" t="s">
        <v>1553</v>
      </c>
      <c r="K1037"/>
    </row>
    <row r="1038" spans="1:11" ht="15" x14ac:dyDescent="0.25">
      <c r="A1038"/>
      <c r="B1038"/>
      <c r="C1038"/>
      <c r="D1038" s="29"/>
      <c r="E1038" s="40"/>
      <c r="F1038" t="s">
        <v>1554</v>
      </c>
      <c r="G1038"/>
      <c r="H1038" s="43" t="s">
        <v>1550</v>
      </c>
      <c r="I1038"/>
      <c r="J1038" s="43" t="s">
        <v>920</v>
      </c>
      <c r="K1038"/>
    </row>
    <row r="1039" spans="1:11" ht="15" x14ac:dyDescent="0.25">
      <c r="A1039"/>
      <c r="B1039"/>
      <c r="C1039"/>
      <c r="D1039" s="29"/>
      <c r="E1039" s="40"/>
      <c r="F1039" t="s">
        <v>1555</v>
      </c>
      <c r="G1039"/>
      <c r="H1039" s="43" t="s">
        <v>1550</v>
      </c>
      <c r="I1039"/>
      <c r="J1039" s="43" t="s">
        <v>1556</v>
      </c>
      <c r="K1039"/>
    </row>
    <row r="1040" spans="1:11" ht="15" x14ac:dyDescent="0.25">
      <c r="A1040"/>
      <c r="B1040"/>
      <c r="C1040"/>
      <c r="D1040" s="29"/>
      <c r="E1040" s="40"/>
      <c r="F1040" t="s">
        <v>1557</v>
      </c>
      <c r="G1040"/>
      <c r="H1040" s="43" t="s">
        <v>1550</v>
      </c>
      <c r="I1040"/>
      <c r="J1040" s="43" t="s">
        <v>1558</v>
      </c>
      <c r="K1040"/>
    </row>
    <row r="1041" spans="1:11" ht="15" x14ac:dyDescent="0.25">
      <c r="A1041"/>
      <c r="B1041"/>
      <c r="C1041"/>
      <c r="D1041" s="29"/>
      <c r="E1041" s="40"/>
      <c r="F1041" t="s">
        <v>1559</v>
      </c>
      <c r="G1041"/>
      <c r="H1041" s="43" t="s">
        <v>1550</v>
      </c>
      <c r="I1041"/>
      <c r="J1041" s="43" t="s">
        <v>922</v>
      </c>
      <c r="K1041"/>
    </row>
    <row r="1042" spans="1:11" ht="15" x14ac:dyDescent="0.25">
      <c r="A1042"/>
      <c r="B1042"/>
      <c r="C1042"/>
      <c r="D1042" s="29"/>
      <c r="E1042" s="40"/>
      <c r="F1042" t="s">
        <v>1560</v>
      </c>
      <c r="G1042"/>
      <c r="H1042" s="43" t="s">
        <v>1550</v>
      </c>
      <c r="I1042"/>
      <c r="J1042" s="43" t="s">
        <v>1058</v>
      </c>
      <c r="K1042"/>
    </row>
    <row r="1043" spans="1:11" ht="15" x14ac:dyDescent="0.25">
      <c r="A1043"/>
      <c r="B1043"/>
      <c r="C1043"/>
      <c r="D1043" s="29"/>
      <c r="E1043" s="40"/>
      <c r="F1043" t="s">
        <v>1561</v>
      </c>
      <c r="G1043"/>
      <c r="H1043" s="43" t="s">
        <v>1550</v>
      </c>
      <c r="I1043"/>
      <c r="J1043" s="43" t="s">
        <v>1562</v>
      </c>
      <c r="K1043"/>
    </row>
    <row r="1044" spans="1:11" ht="15" x14ac:dyDescent="0.25">
      <c r="A1044"/>
      <c r="B1044"/>
      <c r="C1044"/>
      <c r="D1044" s="29"/>
      <c r="E1044" s="40"/>
      <c r="F1044" t="s">
        <v>1563</v>
      </c>
      <c r="G1044"/>
      <c r="H1044" s="43" t="s">
        <v>1550</v>
      </c>
      <c r="I1044"/>
      <c r="J1044" s="43" t="s">
        <v>1564</v>
      </c>
      <c r="K1044"/>
    </row>
    <row r="1045" spans="1:11" ht="15" x14ac:dyDescent="0.25">
      <c r="A1045"/>
      <c r="B1045"/>
      <c r="C1045"/>
      <c r="D1045" s="29"/>
      <c r="E1045" s="40"/>
      <c r="F1045" t="s">
        <v>1565</v>
      </c>
      <c r="G1045"/>
      <c r="H1045" s="43" t="s">
        <v>1550</v>
      </c>
      <c r="I1045"/>
      <c r="J1045" s="43" t="s">
        <v>1566</v>
      </c>
      <c r="K1045"/>
    </row>
    <row r="1046" spans="1:11" ht="15" x14ac:dyDescent="0.25">
      <c r="A1046"/>
      <c r="B1046"/>
      <c r="C1046"/>
      <c r="D1046" s="29"/>
      <c r="E1046" s="40"/>
      <c r="F1046" t="s">
        <v>1567</v>
      </c>
      <c r="G1046"/>
      <c r="H1046" s="43" t="s">
        <v>96</v>
      </c>
      <c r="I1046"/>
      <c r="J1046" s="43" t="s">
        <v>602</v>
      </c>
      <c r="K1046"/>
    </row>
    <row r="1047" spans="1:11" ht="15" x14ac:dyDescent="0.25">
      <c r="A1047"/>
      <c r="B1047"/>
      <c r="C1047"/>
      <c r="D1047" s="29"/>
      <c r="E1047" s="40"/>
      <c r="F1047" t="s">
        <v>1568</v>
      </c>
      <c r="G1047"/>
      <c r="H1047" s="43" t="s">
        <v>610</v>
      </c>
      <c r="I1047"/>
      <c r="J1047" s="43" t="s">
        <v>1569</v>
      </c>
      <c r="K1047"/>
    </row>
    <row r="1048" spans="1:11" ht="15" x14ac:dyDescent="0.25">
      <c r="A1048"/>
      <c r="B1048"/>
      <c r="C1048"/>
      <c r="D1048" s="29"/>
      <c r="E1048" s="40"/>
      <c r="F1048" t="s">
        <v>1570</v>
      </c>
      <c r="G1048"/>
      <c r="H1048" s="43" t="s">
        <v>610</v>
      </c>
      <c r="I1048"/>
      <c r="J1048" s="43" t="s">
        <v>611</v>
      </c>
      <c r="K1048"/>
    </row>
    <row r="1049" spans="1:11" ht="15" x14ac:dyDescent="0.25">
      <c r="A1049"/>
      <c r="B1049"/>
      <c r="C1049"/>
      <c r="D1049" s="29"/>
      <c r="E1049" s="40"/>
      <c r="F1049" t="s">
        <v>1571</v>
      </c>
      <c r="G1049"/>
      <c r="H1049" s="43" t="s">
        <v>610</v>
      </c>
      <c r="I1049"/>
      <c r="J1049" s="43" t="s">
        <v>612</v>
      </c>
      <c r="K1049"/>
    </row>
    <row r="1050" spans="1:11" ht="15" x14ac:dyDescent="0.25">
      <c r="A1050"/>
      <c r="B1050"/>
      <c r="C1050"/>
      <c r="D1050" s="29"/>
      <c r="E1050" s="40"/>
      <c r="F1050" t="s">
        <v>1572</v>
      </c>
      <c r="G1050"/>
      <c r="H1050" s="43" t="s">
        <v>610</v>
      </c>
      <c r="I1050"/>
      <c r="J1050" s="43" t="s">
        <v>1573</v>
      </c>
      <c r="K1050"/>
    </row>
    <row r="1051" spans="1:11" ht="15" x14ac:dyDescent="0.25">
      <c r="A1051"/>
      <c r="B1051"/>
      <c r="C1051"/>
      <c r="D1051" s="29"/>
      <c r="E1051" s="40"/>
      <c r="F1051" t="s">
        <v>1574</v>
      </c>
      <c r="G1051"/>
      <c r="H1051" s="43" t="s">
        <v>610</v>
      </c>
      <c r="I1051"/>
      <c r="J1051" s="43" t="s">
        <v>614</v>
      </c>
      <c r="K1051"/>
    </row>
    <row r="1052" spans="1:11" ht="15" x14ac:dyDescent="0.25">
      <c r="A1052"/>
      <c r="B1052"/>
      <c r="C1052"/>
      <c r="D1052" s="29"/>
      <c r="E1052" s="40"/>
      <c r="F1052" t="s">
        <v>1575</v>
      </c>
      <c r="G1052"/>
      <c r="H1052" s="43" t="s">
        <v>1504</v>
      </c>
      <c r="I1052"/>
      <c r="J1052" s="43" t="s">
        <v>1576</v>
      </c>
      <c r="K1052"/>
    </row>
    <row r="1053" spans="1:11" ht="15" x14ac:dyDescent="0.25">
      <c r="A1053"/>
      <c r="B1053"/>
      <c r="C1053"/>
      <c r="D1053" s="29"/>
      <c r="E1053" s="40"/>
      <c r="F1053" t="s">
        <v>1577</v>
      </c>
      <c r="G1053"/>
      <c r="H1053" s="43" t="s">
        <v>610</v>
      </c>
      <c r="I1053"/>
      <c r="J1053" s="43" t="s">
        <v>1578</v>
      </c>
      <c r="K1053"/>
    </row>
    <row r="1054" spans="1:11" ht="15" x14ac:dyDescent="0.25">
      <c r="A1054"/>
      <c r="B1054"/>
      <c r="C1054"/>
      <c r="D1054" s="29"/>
      <c r="E1054" s="40"/>
      <c r="F1054" t="s">
        <v>1579</v>
      </c>
      <c r="G1054"/>
      <c r="H1054" s="43" t="s">
        <v>610</v>
      </c>
      <c r="I1054"/>
      <c r="J1054" s="43" t="s">
        <v>1580</v>
      </c>
      <c r="K1054"/>
    </row>
    <row r="1055" spans="1:11" ht="15" x14ac:dyDescent="0.25">
      <c r="A1055"/>
      <c r="B1055"/>
      <c r="C1055"/>
      <c r="D1055" s="29"/>
      <c r="E1055" s="40"/>
      <c r="F1055" t="s">
        <v>1581</v>
      </c>
      <c r="G1055"/>
      <c r="H1055" s="43" t="s">
        <v>1546</v>
      </c>
      <c r="I1055"/>
      <c r="J1055" s="43" t="s">
        <v>1582</v>
      </c>
      <c r="K1055"/>
    </row>
    <row r="1056" spans="1:11" ht="15" x14ac:dyDescent="0.25">
      <c r="A1056"/>
      <c r="B1056"/>
      <c r="C1056"/>
      <c r="D1056" s="29"/>
      <c r="E1056" s="40"/>
      <c r="F1056" t="s">
        <v>1583</v>
      </c>
      <c r="G1056"/>
      <c r="H1056" s="43" t="s">
        <v>1546</v>
      </c>
      <c r="I1056"/>
      <c r="J1056" s="43" t="s">
        <v>1584</v>
      </c>
      <c r="K1056"/>
    </row>
    <row r="1057" spans="1:11" ht="15" x14ac:dyDescent="0.25">
      <c r="A1057"/>
      <c r="B1057"/>
      <c r="C1057"/>
      <c r="D1057" s="29"/>
      <c r="E1057" s="40"/>
      <c r="F1057" t="s">
        <v>1585</v>
      </c>
      <c r="G1057"/>
      <c r="H1057" s="43" t="s">
        <v>1546</v>
      </c>
      <c r="I1057"/>
      <c r="J1057" s="43" t="s">
        <v>1586</v>
      </c>
      <c r="K1057"/>
    </row>
    <row r="1058" spans="1:11" ht="15" x14ac:dyDescent="0.25">
      <c r="A1058"/>
      <c r="B1058"/>
      <c r="C1058"/>
      <c r="D1058" s="29"/>
      <c r="E1058" s="40"/>
      <c r="F1058" t="s">
        <v>1587</v>
      </c>
      <c r="G1058"/>
      <c r="H1058" s="43" t="s">
        <v>1546</v>
      </c>
      <c r="I1058"/>
      <c r="J1058" s="43" t="s">
        <v>534</v>
      </c>
      <c r="K1058"/>
    </row>
    <row r="1059" spans="1:11" ht="15" x14ac:dyDescent="0.25">
      <c r="A1059"/>
      <c r="B1059"/>
      <c r="C1059"/>
      <c r="D1059" s="29"/>
      <c r="E1059" s="40"/>
      <c r="F1059" t="s">
        <v>1588</v>
      </c>
      <c r="G1059"/>
      <c r="H1059" s="43" t="s">
        <v>1550</v>
      </c>
      <c r="I1059"/>
      <c r="J1059" s="43" t="s">
        <v>984</v>
      </c>
      <c r="K1059"/>
    </row>
    <row r="1060" spans="1:11" ht="15" x14ac:dyDescent="0.25">
      <c r="A1060"/>
      <c r="B1060"/>
      <c r="C1060"/>
      <c r="D1060" s="29"/>
      <c r="E1060" s="40"/>
      <c r="F1060" t="s">
        <v>1589</v>
      </c>
      <c r="G1060"/>
      <c r="H1060" s="43" t="s">
        <v>1590</v>
      </c>
      <c r="I1060"/>
      <c r="J1060" s="43" t="s">
        <v>1591</v>
      </c>
      <c r="K1060"/>
    </row>
    <row r="1061" spans="1:11" ht="15" x14ac:dyDescent="0.25">
      <c r="A1061"/>
      <c r="B1061"/>
      <c r="C1061"/>
      <c r="D1061" s="29"/>
      <c r="E1061" s="40"/>
      <c r="F1061" t="s">
        <v>1592</v>
      </c>
      <c r="G1061"/>
      <c r="H1061" s="43" t="s">
        <v>1590</v>
      </c>
      <c r="I1061"/>
      <c r="J1061" s="43" t="s">
        <v>1593</v>
      </c>
      <c r="K1061"/>
    </row>
    <row r="1062" spans="1:11" ht="15" x14ac:dyDescent="0.25">
      <c r="A1062"/>
      <c r="B1062"/>
      <c r="C1062"/>
      <c r="D1062" s="29"/>
      <c r="E1062" s="40"/>
      <c r="F1062" t="s">
        <v>1594</v>
      </c>
      <c r="G1062"/>
      <c r="H1062" s="43" t="s">
        <v>1590</v>
      </c>
      <c r="I1062"/>
      <c r="J1062" s="43" t="s">
        <v>338</v>
      </c>
      <c r="K1062"/>
    </row>
    <row r="1063" spans="1:11" ht="15" x14ac:dyDescent="0.25">
      <c r="A1063"/>
      <c r="B1063"/>
      <c r="C1063"/>
      <c r="D1063" s="29"/>
      <c r="E1063" s="40"/>
      <c r="F1063" t="s">
        <v>1595</v>
      </c>
      <c r="G1063"/>
      <c r="H1063" s="43" t="s">
        <v>1590</v>
      </c>
      <c r="I1063"/>
      <c r="J1063" s="43" t="s">
        <v>1596</v>
      </c>
      <c r="K1063"/>
    </row>
    <row r="1064" spans="1:11" ht="15" x14ac:dyDescent="0.25">
      <c r="A1064"/>
      <c r="B1064"/>
      <c r="C1064"/>
      <c r="D1064" s="29"/>
      <c r="E1064" s="40"/>
      <c r="F1064" t="s">
        <v>1597</v>
      </c>
      <c r="G1064"/>
      <c r="H1064" s="43" t="s">
        <v>1598</v>
      </c>
      <c r="I1064"/>
      <c r="J1064" s="43" t="s">
        <v>1599</v>
      </c>
      <c r="K1064"/>
    </row>
    <row r="1065" spans="1:11" ht="15" x14ac:dyDescent="0.25">
      <c r="A1065"/>
      <c r="B1065"/>
      <c r="C1065"/>
      <c r="D1065" s="29"/>
      <c r="E1065" s="40"/>
      <c r="F1065" t="s">
        <v>1600</v>
      </c>
      <c r="G1065"/>
      <c r="H1065" s="43" t="s">
        <v>1598</v>
      </c>
      <c r="I1065"/>
      <c r="J1065" s="43" t="s">
        <v>1601</v>
      </c>
      <c r="K1065"/>
    </row>
    <row r="1066" spans="1:11" ht="15" x14ac:dyDescent="0.25">
      <c r="A1066"/>
      <c r="B1066"/>
      <c r="C1066"/>
      <c r="D1066" s="29"/>
      <c r="E1066" s="40"/>
      <c r="F1066" t="s">
        <v>1602</v>
      </c>
      <c r="G1066"/>
      <c r="H1066" s="43" t="s">
        <v>1598</v>
      </c>
      <c r="I1066"/>
      <c r="J1066" s="43" t="s">
        <v>1603</v>
      </c>
      <c r="K1066"/>
    </row>
    <row r="1067" spans="1:11" ht="15" x14ac:dyDescent="0.25">
      <c r="A1067"/>
      <c r="B1067"/>
      <c r="C1067"/>
      <c r="D1067" s="29"/>
      <c r="E1067" s="40"/>
      <c r="F1067" t="s">
        <v>1604</v>
      </c>
      <c r="G1067"/>
      <c r="H1067" s="43" t="s">
        <v>1598</v>
      </c>
      <c r="I1067"/>
      <c r="J1067" s="43" t="s">
        <v>1605</v>
      </c>
      <c r="K1067"/>
    </row>
    <row r="1068" spans="1:11" ht="15" x14ac:dyDescent="0.25">
      <c r="A1068"/>
      <c r="B1068"/>
      <c r="C1068"/>
      <c r="D1068" s="29"/>
      <c r="E1068" s="40"/>
      <c r="F1068" t="s">
        <v>1606</v>
      </c>
      <c r="G1068"/>
      <c r="H1068" s="43" t="s">
        <v>1598</v>
      </c>
      <c r="I1068"/>
      <c r="J1068" s="43" t="s">
        <v>225</v>
      </c>
      <c r="K1068"/>
    </row>
    <row r="1069" spans="1:11" ht="15" x14ac:dyDescent="0.25">
      <c r="A1069"/>
      <c r="B1069"/>
      <c r="C1069"/>
      <c r="D1069" s="29"/>
      <c r="E1069" s="40"/>
      <c r="F1069" t="s">
        <v>1607</v>
      </c>
      <c r="G1069"/>
      <c r="H1069" s="43" t="s">
        <v>1598</v>
      </c>
      <c r="I1069"/>
      <c r="J1069" s="43" t="s">
        <v>843</v>
      </c>
      <c r="K1069"/>
    </row>
    <row r="1070" spans="1:11" ht="15" x14ac:dyDescent="0.25">
      <c r="A1070"/>
      <c r="B1070"/>
      <c r="C1070"/>
      <c r="D1070" s="29"/>
      <c r="E1070" s="40"/>
      <c r="F1070" t="s">
        <v>1608</v>
      </c>
      <c r="G1070"/>
      <c r="H1070" s="43" t="s">
        <v>1598</v>
      </c>
      <c r="I1070"/>
      <c r="J1070" s="43" t="s">
        <v>1609</v>
      </c>
      <c r="K1070"/>
    </row>
    <row r="1071" spans="1:11" ht="15" x14ac:dyDescent="0.25">
      <c r="A1071"/>
      <c r="B1071"/>
      <c r="C1071"/>
      <c r="D1071" s="29"/>
      <c r="E1071" s="40"/>
      <c r="F1071" t="s">
        <v>1610</v>
      </c>
      <c r="G1071"/>
      <c r="H1071" s="43" t="s">
        <v>1598</v>
      </c>
      <c r="I1071"/>
      <c r="J1071" s="43" t="s">
        <v>234</v>
      </c>
      <c r="K1071"/>
    </row>
    <row r="1072" spans="1:11" ht="15" x14ac:dyDescent="0.25">
      <c r="A1072"/>
      <c r="B1072"/>
      <c r="C1072"/>
      <c r="D1072" s="29"/>
      <c r="E1072" s="40"/>
      <c r="F1072" t="s">
        <v>1611</v>
      </c>
      <c r="G1072"/>
      <c r="H1072" s="43" t="s">
        <v>1598</v>
      </c>
      <c r="I1072"/>
      <c r="J1072" s="43" t="s">
        <v>237</v>
      </c>
      <c r="K1072"/>
    </row>
    <row r="1073" spans="1:11" ht="15" x14ac:dyDescent="0.25">
      <c r="A1073"/>
      <c r="B1073"/>
      <c r="C1073"/>
      <c r="D1073" s="29"/>
      <c r="E1073" s="40"/>
      <c r="F1073" t="s">
        <v>1612</v>
      </c>
      <c r="G1073"/>
      <c r="H1073" s="43" t="s">
        <v>1598</v>
      </c>
      <c r="I1073"/>
      <c r="J1073" s="43" t="s">
        <v>268</v>
      </c>
      <c r="K1073"/>
    </row>
    <row r="1074" spans="1:11" ht="15" x14ac:dyDescent="0.25">
      <c r="A1074"/>
      <c r="B1074"/>
      <c r="C1074"/>
      <c r="D1074" s="29"/>
      <c r="E1074" s="40"/>
      <c r="F1074" t="s">
        <v>1613</v>
      </c>
      <c r="G1074"/>
      <c r="H1074" s="43" t="s">
        <v>1614</v>
      </c>
      <c r="I1074"/>
      <c r="J1074" s="43" t="s">
        <v>1615</v>
      </c>
      <c r="K1074"/>
    </row>
    <row r="1075" spans="1:11" ht="15" x14ac:dyDescent="0.25">
      <c r="A1075"/>
      <c r="B1075"/>
      <c r="C1075"/>
      <c r="D1075" s="29"/>
      <c r="E1075" s="40"/>
      <c r="F1075" t="s">
        <v>1616</v>
      </c>
      <c r="G1075"/>
      <c r="H1075" s="43" t="s">
        <v>1614</v>
      </c>
      <c r="I1075"/>
      <c r="J1075" s="43" t="s">
        <v>1617</v>
      </c>
      <c r="K1075"/>
    </row>
    <row r="1076" spans="1:11" ht="15" x14ac:dyDescent="0.25">
      <c r="A1076"/>
      <c r="B1076"/>
      <c r="C1076"/>
      <c r="D1076" s="29"/>
      <c r="E1076" s="40"/>
      <c r="F1076" t="s">
        <v>1618</v>
      </c>
      <c r="G1076"/>
      <c r="H1076" s="43" t="s">
        <v>1614</v>
      </c>
      <c r="I1076"/>
      <c r="J1076" s="43" t="s">
        <v>1619</v>
      </c>
      <c r="K1076"/>
    </row>
    <row r="1077" spans="1:11" ht="15" x14ac:dyDescent="0.25">
      <c r="A1077"/>
      <c r="B1077"/>
      <c r="C1077"/>
      <c r="D1077" s="29"/>
      <c r="E1077" s="40"/>
      <c r="F1077" t="s">
        <v>1620</v>
      </c>
      <c r="G1077"/>
      <c r="H1077" s="43" t="s">
        <v>1614</v>
      </c>
      <c r="I1077"/>
      <c r="J1077" s="43" t="s">
        <v>1621</v>
      </c>
      <c r="K1077"/>
    </row>
    <row r="1078" spans="1:11" ht="15" x14ac:dyDescent="0.25">
      <c r="A1078"/>
      <c r="B1078"/>
      <c r="C1078"/>
      <c r="D1078" s="29"/>
      <c r="E1078" s="40"/>
      <c r="F1078" t="s">
        <v>1622</v>
      </c>
      <c r="G1078"/>
      <c r="H1078" s="43" t="s">
        <v>1614</v>
      </c>
      <c r="I1078"/>
      <c r="J1078" s="43" t="s">
        <v>1623</v>
      </c>
      <c r="K1078"/>
    </row>
    <row r="1079" spans="1:11" ht="15" x14ac:dyDescent="0.25">
      <c r="A1079"/>
      <c r="B1079"/>
      <c r="C1079"/>
      <c r="D1079" s="29"/>
      <c r="E1079" s="40"/>
      <c r="F1079" t="s">
        <v>1624</v>
      </c>
      <c r="G1079"/>
      <c r="H1079" s="43" t="s">
        <v>1614</v>
      </c>
      <c r="I1079"/>
      <c r="J1079" s="43" t="s">
        <v>1625</v>
      </c>
      <c r="K1079"/>
    </row>
    <row r="1080" spans="1:11" ht="15" x14ac:dyDescent="0.25">
      <c r="A1080"/>
      <c r="B1080"/>
      <c r="C1080"/>
      <c r="D1080" s="29"/>
      <c r="E1080" s="40"/>
      <c r="F1080" t="s">
        <v>1626</v>
      </c>
      <c r="G1080"/>
      <c r="H1080" s="43" t="s">
        <v>214</v>
      </c>
      <c r="I1080"/>
      <c r="J1080" s="43" t="s">
        <v>1627</v>
      </c>
      <c r="K1080"/>
    </row>
    <row r="1081" spans="1:11" ht="15" x14ac:dyDescent="0.25">
      <c r="A1081"/>
      <c r="B1081"/>
      <c r="C1081"/>
      <c r="D1081" s="29"/>
      <c r="E1081" s="40"/>
      <c r="F1081" t="s">
        <v>1628</v>
      </c>
      <c r="G1081"/>
      <c r="H1081" s="43" t="s">
        <v>214</v>
      </c>
      <c r="I1081"/>
      <c r="J1081" s="43" t="s">
        <v>1629</v>
      </c>
      <c r="K1081"/>
    </row>
    <row r="1082" spans="1:11" ht="15" x14ac:dyDescent="0.25">
      <c r="A1082"/>
      <c r="B1082"/>
      <c r="C1082"/>
      <c r="D1082" s="29"/>
      <c r="E1082" s="40"/>
      <c r="F1082" t="s">
        <v>1630</v>
      </c>
      <c r="G1082"/>
      <c r="H1082" s="43" t="s">
        <v>214</v>
      </c>
      <c r="I1082"/>
      <c r="J1082" s="43" t="s">
        <v>1631</v>
      </c>
      <c r="K1082"/>
    </row>
    <row r="1083" spans="1:11" ht="15" x14ac:dyDescent="0.25">
      <c r="A1083"/>
      <c r="B1083"/>
      <c r="C1083"/>
      <c r="D1083" s="29"/>
      <c r="E1083" s="40"/>
      <c r="F1083" t="s">
        <v>1632</v>
      </c>
      <c r="G1083"/>
      <c r="H1083" s="43" t="s">
        <v>214</v>
      </c>
      <c r="I1083"/>
      <c r="J1083" s="43" t="s">
        <v>1633</v>
      </c>
      <c r="K1083"/>
    </row>
    <row r="1084" spans="1:11" ht="15" x14ac:dyDescent="0.25">
      <c r="A1084"/>
      <c r="B1084"/>
      <c r="C1084"/>
      <c r="D1084" s="29"/>
      <c r="E1084" s="40"/>
      <c r="F1084" t="s">
        <v>1634</v>
      </c>
      <c r="G1084"/>
      <c r="H1084" s="43" t="s">
        <v>221</v>
      </c>
      <c r="I1084"/>
      <c r="J1084" s="43" t="s">
        <v>1635</v>
      </c>
      <c r="K1084"/>
    </row>
    <row r="1085" spans="1:11" ht="15" x14ac:dyDescent="0.25">
      <c r="A1085"/>
      <c r="B1085"/>
      <c r="C1085"/>
      <c r="D1085" s="29"/>
      <c r="E1085" s="40"/>
      <c r="F1085" t="s">
        <v>1636</v>
      </c>
      <c r="G1085"/>
      <c r="H1085" s="43" t="s">
        <v>221</v>
      </c>
      <c r="I1085"/>
      <c r="J1085" s="43" t="s">
        <v>1637</v>
      </c>
      <c r="K1085"/>
    </row>
    <row r="1086" spans="1:11" ht="15" x14ac:dyDescent="0.25">
      <c r="A1086"/>
      <c r="B1086"/>
      <c r="C1086"/>
      <c r="D1086" s="29"/>
      <c r="E1086" s="40"/>
      <c r="F1086" t="s">
        <v>1638</v>
      </c>
      <c r="G1086"/>
      <c r="H1086" s="43" t="s">
        <v>221</v>
      </c>
      <c r="I1086"/>
      <c r="J1086" s="43" t="s">
        <v>1639</v>
      </c>
      <c r="K1086"/>
    </row>
    <row r="1087" spans="1:11" ht="15" x14ac:dyDescent="0.25">
      <c r="A1087"/>
      <c r="B1087"/>
      <c r="C1087"/>
      <c r="D1087" s="29"/>
      <c r="E1087" s="40"/>
      <c r="F1087" t="s">
        <v>1640</v>
      </c>
      <c r="G1087"/>
      <c r="H1087" s="43" t="s">
        <v>221</v>
      </c>
      <c r="I1087"/>
      <c r="J1087" s="43" t="s">
        <v>1641</v>
      </c>
      <c r="K1087"/>
    </row>
    <row r="1088" spans="1:11" ht="15" x14ac:dyDescent="0.25">
      <c r="A1088"/>
      <c r="B1088"/>
      <c r="C1088"/>
      <c r="D1088" s="29"/>
      <c r="E1088" s="40"/>
      <c r="F1088" t="s">
        <v>1642</v>
      </c>
      <c r="G1088"/>
      <c r="H1088" s="43" t="s">
        <v>221</v>
      </c>
      <c r="I1088"/>
      <c r="J1088" s="43" t="s">
        <v>157</v>
      </c>
      <c r="K1088"/>
    </row>
    <row r="1089" spans="1:11" ht="15" x14ac:dyDescent="0.25">
      <c r="A1089"/>
      <c r="B1089"/>
      <c r="C1089"/>
      <c r="D1089" s="29"/>
      <c r="E1089" s="40"/>
      <c r="F1089" t="s">
        <v>1643</v>
      </c>
      <c r="G1089"/>
      <c r="H1089" s="43" t="s">
        <v>1161</v>
      </c>
      <c r="I1089"/>
      <c r="J1089" s="43" t="s">
        <v>1162</v>
      </c>
      <c r="K1089"/>
    </row>
    <row r="1090" spans="1:11" ht="15" x14ac:dyDescent="0.25">
      <c r="A1090"/>
      <c r="B1090"/>
      <c r="C1090"/>
      <c r="D1090" s="29"/>
      <c r="E1090" s="40"/>
      <c r="F1090" t="s">
        <v>1644</v>
      </c>
      <c r="G1090"/>
      <c r="H1090" s="43" t="s">
        <v>1598</v>
      </c>
      <c r="I1090"/>
      <c r="J1090" s="43" t="s">
        <v>231</v>
      </c>
      <c r="K1090"/>
    </row>
    <row r="1091" spans="1:11" ht="15" x14ac:dyDescent="0.25">
      <c r="A1091"/>
      <c r="B1091"/>
      <c r="C1091"/>
      <c r="D1091" s="29"/>
      <c r="E1091" s="40"/>
      <c r="F1091" t="s">
        <v>1645</v>
      </c>
      <c r="G1091"/>
      <c r="H1091" s="43" t="s">
        <v>1598</v>
      </c>
      <c r="I1091"/>
      <c r="J1091" s="43" t="s">
        <v>242</v>
      </c>
      <c r="K1091"/>
    </row>
    <row r="1092" spans="1:11" ht="15" x14ac:dyDescent="0.25">
      <c r="A1092"/>
      <c r="B1092"/>
      <c r="C1092"/>
      <c r="D1092" s="29"/>
      <c r="E1092" s="40"/>
      <c r="F1092" t="s">
        <v>1646</v>
      </c>
      <c r="G1092"/>
      <c r="H1092" s="43" t="s">
        <v>1598</v>
      </c>
      <c r="I1092"/>
      <c r="J1092" s="43" t="s">
        <v>253</v>
      </c>
      <c r="K1092"/>
    </row>
    <row r="1093" spans="1:11" ht="15" x14ac:dyDescent="0.25">
      <c r="A1093"/>
      <c r="B1093"/>
      <c r="C1093"/>
      <c r="D1093" s="29"/>
      <c r="E1093" s="40"/>
      <c r="F1093" t="s">
        <v>1612</v>
      </c>
      <c r="G1093"/>
      <c r="H1093" s="43" t="s">
        <v>1598</v>
      </c>
      <c r="I1093"/>
      <c r="J1093" s="43" t="s">
        <v>268</v>
      </c>
      <c r="K1093"/>
    </row>
    <row r="1094" spans="1:11" ht="15" x14ac:dyDescent="0.25">
      <c r="A1094"/>
      <c r="B1094"/>
      <c r="C1094"/>
      <c r="D1094" s="29"/>
      <c r="E1094" s="40"/>
      <c r="F1094" t="s">
        <v>1647</v>
      </c>
      <c r="G1094"/>
      <c r="H1094" s="43" t="s">
        <v>1614</v>
      </c>
      <c r="I1094"/>
      <c r="J1094" s="43" t="s">
        <v>1648</v>
      </c>
      <c r="K1094"/>
    </row>
    <row r="1095" spans="1:11" ht="15" x14ac:dyDescent="0.25">
      <c r="A1095"/>
      <c r="B1095"/>
      <c r="C1095"/>
      <c r="D1095" s="29"/>
      <c r="E1095" s="40"/>
      <c r="F1095" t="s">
        <v>1649</v>
      </c>
      <c r="G1095"/>
      <c r="H1095" s="43" t="s">
        <v>76</v>
      </c>
      <c r="I1095"/>
      <c r="J1095" s="43" t="s">
        <v>77</v>
      </c>
      <c r="K1095"/>
    </row>
    <row r="1096" spans="1:11" ht="15" x14ac:dyDescent="0.25">
      <c r="A1096"/>
      <c r="B1096"/>
      <c r="C1096"/>
      <c r="D1096" s="29"/>
      <c r="E1096" s="40"/>
      <c r="F1096" t="s">
        <v>1650</v>
      </c>
      <c r="G1096"/>
      <c r="H1096" s="43" t="s">
        <v>76</v>
      </c>
      <c r="I1096"/>
      <c r="J1096" s="43" t="s">
        <v>92</v>
      </c>
      <c r="K1096"/>
    </row>
    <row r="1097" spans="1:11" ht="15" x14ac:dyDescent="0.25">
      <c r="A1097"/>
      <c r="B1097"/>
      <c r="C1097"/>
      <c r="D1097" s="29"/>
      <c r="E1097" s="40"/>
      <c r="F1097" t="s">
        <v>1651</v>
      </c>
      <c r="G1097"/>
      <c r="H1097" s="43" t="s">
        <v>76</v>
      </c>
      <c r="I1097"/>
      <c r="J1097" s="43" t="s">
        <v>93</v>
      </c>
      <c r="K1097"/>
    </row>
    <row r="1098" spans="1:11" ht="15" x14ac:dyDescent="0.25">
      <c r="A1098"/>
      <c r="B1098"/>
      <c r="C1098"/>
      <c r="D1098" s="29"/>
      <c r="E1098" s="40"/>
      <c r="F1098" t="s">
        <v>1652</v>
      </c>
      <c r="G1098"/>
      <c r="H1098" s="43" t="s">
        <v>76</v>
      </c>
      <c r="I1098"/>
      <c r="J1098" s="43" t="s">
        <v>100</v>
      </c>
      <c r="K1098"/>
    </row>
    <row r="1099" spans="1:11" ht="15" x14ac:dyDescent="0.25">
      <c r="A1099"/>
      <c r="B1099"/>
      <c r="C1099"/>
      <c r="D1099" s="29"/>
      <c r="E1099" s="40"/>
      <c r="F1099" t="s">
        <v>1653</v>
      </c>
      <c r="G1099"/>
      <c r="H1099" s="43" t="s">
        <v>76</v>
      </c>
      <c r="I1099"/>
      <c r="J1099" s="43" t="s">
        <v>873</v>
      </c>
      <c r="K1099"/>
    </row>
    <row r="1100" spans="1:11" ht="15" x14ac:dyDescent="0.25">
      <c r="A1100"/>
      <c r="B1100"/>
      <c r="C1100"/>
      <c r="D1100" s="29"/>
      <c r="E1100" s="40"/>
      <c r="F1100" t="s">
        <v>1654</v>
      </c>
      <c r="G1100"/>
      <c r="H1100" s="43" t="s">
        <v>125</v>
      </c>
      <c r="I1100"/>
      <c r="J1100" s="43" t="s">
        <v>140</v>
      </c>
      <c r="K1100"/>
    </row>
    <row r="1101" spans="1:11" ht="15" x14ac:dyDescent="0.25">
      <c r="A1101"/>
      <c r="B1101"/>
      <c r="C1101"/>
      <c r="D1101" s="29"/>
      <c r="E1101" s="40"/>
      <c r="F1101" t="s">
        <v>1655</v>
      </c>
      <c r="G1101"/>
      <c r="H1101" s="43" t="s">
        <v>125</v>
      </c>
      <c r="I1101"/>
      <c r="J1101" s="43" t="s">
        <v>147</v>
      </c>
      <c r="K1101"/>
    </row>
    <row r="1102" spans="1:11" ht="15" x14ac:dyDescent="0.25">
      <c r="A1102"/>
      <c r="B1102"/>
      <c r="C1102"/>
      <c r="D1102" s="29"/>
      <c r="E1102" s="40"/>
      <c r="F1102" t="s">
        <v>1656</v>
      </c>
      <c r="G1102"/>
      <c r="H1102" s="43" t="s">
        <v>125</v>
      </c>
      <c r="I1102"/>
      <c r="J1102" s="43" t="s">
        <v>135</v>
      </c>
      <c r="K1102"/>
    </row>
    <row r="1103" spans="1:11" ht="15" x14ac:dyDescent="0.25">
      <c r="A1103"/>
      <c r="B1103"/>
      <c r="C1103"/>
      <c r="D1103" s="29"/>
      <c r="E1103" s="40"/>
      <c r="F1103" t="s">
        <v>1657</v>
      </c>
      <c r="G1103"/>
      <c r="H1103" s="43" t="s">
        <v>125</v>
      </c>
      <c r="I1103"/>
      <c r="J1103" s="43" t="s">
        <v>1658</v>
      </c>
      <c r="K1103"/>
    </row>
    <row r="1104" spans="1:11" ht="15" x14ac:dyDescent="0.25">
      <c r="A1104"/>
      <c r="B1104"/>
      <c r="C1104"/>
      <c r="D1104" s="29"/>
      <c r="E1104" s="40"/>
      <c r="F1104" t="s">
        <v>1659</v>
      </c>
      <c r="G1104"/>
      <c r="H1104" s="43" t="s">
        <v>125</v>
      </c>
      <c r="I1104"/>
      <c r="J1104" s="43" t="s">
        <v>1660</v>
      </c>
      <c r="K1104"/>
    </row>
    <row r="1105" spans="1:11" ht="15" x14ac:dyDescent="0.25">
      <c r="A1105"/>
      <c r="B1105"/>
      <c r="C1105"/>
      <c r="D1105" s="29"/>
      <c r="E1105" s="40"/>
      <c r="F1105" t="s">
        <v>1661</v>
      </c>
      <c r="G1105"/>
      <c r="H1105" s="43" t="s">
        <v>125</v>
      </c>
      <c r="I1105"/>
      <c r="J1105" s="43" t="s">
        <v>148</v>
      </c>
      <c r="K1105"/>
    </row>
    <row r="1106" spans="1:11" ht="15" x14ac:dyDescent="0.25">
      <c r="A1106"/>
      <c r="B1106"/>
      <c r="C1106"/>
      <c r="D1106" s="29"/>
      <c r="E1106" s="40"/>
      <c r="F1106" t="s">
        <v>1662</v>
      </c>
      <c r="G1106"/>
      <c r="H1106" s="43" t="s">
        <v>125</v>
      </c>
      <c r="I1106"/>
      <c r="J1106" s="43" t="s">
        <v>150</v>
      </c>
      <c r="K1106"/>
    </row>
    <row r="1107" spans="1:11" ht="15" x14ac:dyDescent="0.25">
      <c r="A1107"/>
      <c r="B1107"/>
      <c r="C1107"/>
      <c r="D1107" s="29"/>
      <c r="E1107" s="40"/>
      <c r="F1107" t="s">
        <v>1663</v>
      </c>
      <c r="G1107"/>
      <c r="H1107" s="43" t="s">
        <v>125</v>
      </c>
      <c r="I1107"/>
      <c r="J1107" s="43" t="s">
        <v>212</v>
      </c>
      <c r="K1107"/>
    </row>
    <row r="1108" spans="1:11" ht="15" x14ac:dyDescent="0.25">
      <c r="A1108"/>
      <c r="B1108"/>
      <c r="C1108"/>
      <c r="D1108" s="29"/>
      <c r="E1108" s="40"/>
      <c r="F1108" t="s">
        <v>1664</v>
      </c>
      <c r="G1108"/>
      <c r="H1108" s="43" t="s">
        <v>125</v>
      </c>
      <c r="I1108"/>
      <c r="J1108" s="43" t="s">
        <v>216</v>
      </c>
      <c r="K1108"/>
    </row>
    <row r="1109" spans="1:11" ht="15" x14ac:dyDescent="0.25">
      <c r="A1109"/>
      <c r="B1109"/>
      <c r="C1109"/>
      <c r="D1109" s="29"/>
      <c r="E1109" s="40"/>
      <c r="F1109" t="s">
        <v>1665</v>
      </c>
      <c r="G1109"/>
      <c r="H1109" s="43" t="s">
        <v>125</v>
      </c>
      <c r="I1109"/>
      <c r="J1109" s="43" t="s">
        <v>1666</v>
      </c>
      <c r="K1109"/>
    </row>
    <row r="1110" spans="1:11" ht="15" x14ac:dyDescent="0.25">
      <c r="A1110"/>
      <c r="B1110"/>
      <c r="C1110"/>
      <c r="D1110" s="29"/>
      <c r="E1110" s="40"/>
      <c r="F1110" t="s">
        <v>1667</v>
      </c>
      <c r="G1110"/>
      <c r="H1110" s="43" t="s">
        <v>125</v>
      </c>
      <c r="I1110"/>
      <c r="J1110" s="43" t="s">
        <v>153</v>
      </c>
      <c r="K1110"/>
    </row>
    <row r="1111" spans="1:11" ht="15" x14ac:dyDescent="0.25">
      <c r="A1111"/>
      <c r="B1111"/>
      <c r="C1111"/>
      <c r="D1111" s="29"/>
      <c r="E1111" s="40"/>
      <c r="F1111" t="s">
        <v>1668</v>
      </c>
      <c r="G1111"/>
      <c r="H1111" s="43" t="s">
        <v>125</v>
      </c>
      <c r="I1111"/>
      <c r="J1111" s="43" t="s">
        <v>154</v>
      </c>
      <c r="K1111"/>
    </row>
    <row r="1112" spans="1:11" ht="15" x14ac:dyDescent="0.25">
      <c r="A1112"/>
      <c r="B1112"/>
      <c r="C1112"/>
      <c r="D1112" s="29"/>
      <c r="E1112" s="40"/>
      <c r="F1112" t="s">
        <v>1669</v>
      </c>
      <c r="G1112"/>
      <c r="H1112" s="43" t="s">
        <v>125</v>
      </c>
      <c r="I1112"/>
      <c r="J1112" s="43" t="s">
        <v>1670</v>
      </c>
      <c r="K1112"/>
    </row>
    <row r="1113" spans="1:11" ht="15" x14ac:dyDescent="0.25">
      <c r="A1113"/>
      <c r="B1113"/>
      <c r="C1113"/>
      <c r="D1113" s="29"/>
      <c r="E1113" s="40"/>
      <c r="F1113" t="s">
        <v>1671</v>
      </c>
      <c r="G1113"/>
      <c r="H1113" s="43" t="s">
        <v>125</v>
      </c>
      <c r="I1113"/>
      <c r="J1113" s="43" t="s">
        <v>1672</v>
      </c>
      <c r="K1113"/>
    </row>
    <row r="1114" spans="1:11" ht="15" x14ac:dyDescent="0.25">
      <c r="A1114"/>
      <c r="B1114"/>
      <c r="C1114"/>
      <c r="D1114" s="29"/>
      <c r="E1114" s="40"/>
      <c r="F1114" t="s">
        <v>1673</v>
      </c>
      <c r="G1114"/>
      <c r="H1114" s="43" t="s">
        <v>125</v>
      </c>
      <c r="I1114"/>
      <c r="J1114" s="43" t="s">
        <v>1200</v>
      </c>
      <c r="K1114"/>
    </row>
    <row r="1115" spans="1:11" ht="15" x14ac:dyDescent="0.25">
      <c r="A1115"/>
      <c r="B1115"/>
      <c r="C1115"/>
      <c r="D1115" s="29"/>
      <c r="E1115" s="40"/>
      <c r="F1115" t="s">
        <v>1674</v>
      </c>
      <c r="G1115"/>
      <c r="H1115" s="43" t="s">
        <v>125</v>
      </c>
      <c r="I1115"/>
      <c r="J1115" s="43" t="s">
        <v>1675</v>
      </c>
      <c r="K1115"/>
    </row>
    <row r="1116" spans="1:11" ht="15" x14ac:dyDescent="0.25">
      <c r="A1116"/>
      <c r="B1116"/>
      <c r="C1116"/>
      <c r="D1116" s="29"/>
      <c r="E1116" s="40"/>
      <c r="F1116" t="s">
        <v>1676</v>
      </c>
      <c r="G1116"/>
      <c r="H1116" s="43" t="s">
        <v>1296</v>
      </c>
      <c r="I1116"/>
      <c r="J1116" s="43" t="s">
        <v>868</v>
      </c>
      <c r="K1116"/>
    </row>
    <row r="1117" spans="1:11" ht="15" x14ac:dyDescent="0.25">
      <c r="A1117"/>
      <c r="B1117"/>
      <c r="C1117"/>
      <c r="D1117" s="29"/>
      <c r="E1117" s="40"/>
      <c r="F1117" t="s">
        <v>1677</v>
      </c>
      <c r="G1117"/>
      <c r="H1117" s="43" t="s">
        <v>1296</v>
      </c>
      <c r="I1117"/>
      <c r="J1117" s="43" t="s">
        <v>1678</v>
      </c>
      <c r="K1117"/>
    </row>
    <row r="1118" spans="1:11" ht="15" x14ac:dyDescent="0.25">
      <c r="A1118"/>
      <c r="B1118"/>
      <c r="C1118"/>
      <c r="D1118" s="29"/>
      <c r="E1118" s="40"/>
      <c r="F1118" t="s">
        <v>1679</v>
      </c>
      <c r="G1118"/>
      <c r="H1118" s="43" t="s">
        <v>1296</v>
      </c>
      <c r="I1118"/>
      <c r="J1118" s="43" t="s">
        <v>1037</v>
      </c>
      <c r="K1118"/>
    </row>
    <row r="1119" spans="1:11" ht="15" x14ac:dyDescent="0.25">
      <c r="A1119"/>
      <c r="B1119"/>
      <c r="C1119"/>
      <c r="D1119" s="29"/>
      <c r="E1119" s="40"/>
      <c r="F1119" t="s">
        <v>1680</v>
      </c>
      <c r="G1119"/>
      <c r="H1119" s="43" t="s">
        <v>1296</v>
      </c>
      <c r="I1119"/>
      <c r="J1119" s="43" t="s">
        <v>1681</v>
      </c>
      <c r="K1119"/>
    </row>
    <row r="1120" spans="1:11" ht="15" x14ac:dyDescent="0.25">
      <c r="A1120"/>
      <c r="B1120"/>
      <c r="C1120"/>
      <c r="D1120" s="29"/>
      <c r="E1120" s="40"/>
      <c r="F1120" t="s">
        <v>1682</v>
      </c>
      <c r="G1120"/>
      <c r="H1120" s="43" t="s">
        <v>1296</v>
      </c>
      <c r="I1120"/>
      <c r="J1120" s="43" t="s">
        <v>1683</v>
      </c>
      <c r="K1120"/>
    </row>
    <row r="1121" spans="1:11" ht="15" x14ac:dyDescent="0.25">
      <c r="A1121"/>
      <c r="B1121"/>
      <c r="C1121"/>
      <c r="D1121" s="29"/>
      <c r="E1121" s="40"/>
      <c r="F1121" t="s">
        <v>1684</v>
      </c>
      <c r="G1121"/>
      <c r="H1121" s="43" t="s">
        <v>1296</v>
      </c>
      <c r="I1121"/>
      <c r="J1121" s="43" t="s">
        <v>1685</v>
      </c>
      <c r="K1121"/>
    </row>
    <row r="1122" spans="1:11" ht="15" x14ac:dyDescent="0.25">
      <c r="A1122"/>
      <c r="B1122"/>
      <c r="C1122"/>
      <c r="D1122" s="29"/>
      <c r="E1122" s="40"/>
      <c r="F1122" t="s">
        <v>1686</v>
      </c>
      <c r="G1122"/>
      <c r="H1122" s="43" t="s">
        <v>1296</v>
      </c>
      <c r="I1122"/>
      <c r="J1122" s="43" t="s">
        <v>203</v>
      </c>
      <c r="K1122"/>
    </row>
    <row r="1123" spans="1:11" ht="15" x14ac:dyDescent="0.25">
      <c r="A1123"/>
      <c r="B1123"/>
      <c r="C1123"/>
      <c r="D1123" s="29"/>
      <c r="E1123" s="40"/>
      <c r="F1123" t="s">
        <v>1687</v>
      </c>
      <c r="G1123"/>
      <c r="H1123" s="43" t="s">
        <v>1296</v>
      </c>
      <c r="I1123"/>
      <c r="J1123" s="43" t="s">
        <v>206</v>
      </c>
      <c r="K1123"/>
    </row>
    <row r="1124" spans="1:11" ht="15" x14ac:dyDescent="0.25">
      <c r="A1124"/>
      <c r="B1124"/>
      <c r="C1124"/>
      <c r="D1124" s="29"/>
      <c r="E1124" s="40"/>
      <c r="F1124" t="s">
        <v>1688</v>
      </c>
      <c r="G1124"/>
      <c r="H1124" s="43" t="s">
        <v>1296</v>
      </c>
      <c r="I1124"/>
      <c r="J1124" s="43" t="s">
        <v>1689</v>
      </c>
      <c r="K1124"/>
    </row>
    <row r="1125" spans="1:11" ht="15" x14ac:dyDescent="0.25">
      <c r="A1125"/>
      <c r="B1125"/>
      <c r="C1125"/>
      <c r="D1125" s="29"/>
      <c r="E1125" s="40"/>
      <c r="F1125" t="s">
        <v>1690</v>
      </c>
      <c r="G1125"/>
      <c r="H1125" s="43" t="s">
        <v>1296</v>
      </c>
      <c r="I1125"/>
      <c r="J1125" s="43" t="s">
        <v>1691</v>
      </c>
      <c r="K1125"/>
    </row>
    <row r="1126" spans="1:11" ht="15" x14ac:dyDescent="0.25">
      <c r="A1126"/>
      <c r="B1126"/>
      <c r="C1126"/>
      <c r="D1126" s="29"/>
      <c r="E1126" s="40"/>
      <c r="F1126" t="s">
        <v>1692</v>
      </c>
      <c r="G1126"/>
      <c r="H1126" s="43" t="s">
        <v>1296</v>
      </c>
      <c r="I1126"/>
      <c r="J1126" s="43" t="s">
        <v>1693</v>
      </c>
      <c r="K1126"/>
    </row>
    <row r="1127" spans="1:11" ht="15" x14ac:dyDescent="0.25">
      <c r="A1127"/>
      <c r="B1127"/>
      <c r="C1127"/>
      <c r="D1127" s="29"/>
      <c r="E1127" s="40"/>
      <c r="F1127" t="s">
        <v>1694</v>
      </c>
      <c r="G1127"/>
      <c r="H1127" s="43" t="s">
        <v>1296</v>
      </c>
      <c r="I1127"/>
      <c r="J1127" s="43" t="s">
        <v>1695</v>
      </c>
      <c r="K1127"/>
    </row>
    <row r="1128" spans="1:11" ht="15" x14ac:dyDescent="0.25">
      <c r="A1128"/>
      <c r="B1128"/>
      <c r="C1128"/>
      <c r="D1128" s="29"/>
      <c r="E1128" s="40"/>
      <c r="F1128" t="s">
        <v>1696</v>
      </c>
      <c r="G1128"/>
      <c r="H1128" s="43" t="s">
        <v>1296</v>
      </c>
      <c r="I1128"/>
      <c r="J1128" s="43" t="s">
        <v>1697</v>
      </c>
      <c r="K1128"/>
    </row>
    <row r="1129" spans="1:11" ht="15" x14ac:dyDescent="0.25">
      <c r="A1129"/>
      <c r="B1129"/>
      <c r="C1129"/>
      <c r="D1129" s="29"/>
      <c r="E1129" s="40"/>
      <c r="F1129" t="s">
        <v>1698</v>
      </c>
      <c r="G1129"/>
      <c r="H1129" s="43" t="s">
        <v>1296</v>
      </c>
      <c r="I1129"/>
      <c r="J1129" s="43" t="s">
        <v>1333</v>
      </c>
      <c r="K1129"/>
    </row>
    <row r="1130" spans="1:11" ht="15" x14ac:dyDescent="0.25">
      <c r="A1130"/>
      <c r="B1130"/>
      <c r="C1130"/>
      <c r="D1130" s="29"/>
      <c r="E1130" s="40"/>
      <c r="F1130" t="s">
        <v>1699</v>
      </c>
      <c r="G1130"/>
      <c r="H1130" s="43" t="s">
        <v>1296</v>
      </c>
      <c r="I1130"/>
      <c r="J1130" s="43" t="s">
        <v>1334</v>
      </c>
      <c r="K1130"/>
    </row>
    <row r="1131" spans="1:11" ht="15" x14ac:dyDescent="0.25">
      <c r="A1131"/>
      <c r="B1131"/>
      <c r="C1131"/>
      <c r="D1131" s="29"/>
      <c r="E1131" s="40"/>
      <c r="F1131" t="s">
        <v>1700</v>
      </c>
      <c r="G1131"/>
      <c r="H1131" s="43" t="s">
        <v>1296</v>
      </c>
      <c r="I1131"/>
      <c r="J1131" s="43" t="s">
        <v>1701</v>
      </c>
      <c r="K1131"/>
    </row>
    <row r="1132" spans="1:11" ht="15" x14ac:dyDescent="0.25">
      <c r="A1132"/>
      <c r="B1132"/>
      <c r="C1132"/>
      <c r="D1132" s="29"/>
      <c r="E1132" s="40"/>
      <c r="F1132" t="s">
        <v>1702</v>
      </c>
      <c r="G1132"/>
      <c r="H1132" s="43" t="s">
        <v>1296</v>
      </c>
      <c r="I1132"/>
      <c r="J1132" s="43" t="s">
        <v>1703</v>
      </c>
      <c r="K1132"/>
    </row>
    <row r="1133" spans="1:11" ht="15" x14ac:dyDescent="0.25">
      <c r="A1133"/>
      <c r="B1133"/>
      <c r="C1133"/>
      <c r="D1133" s="29"/>
      <c r="E1133" s="40"/>
      <c r="F1133" t="s">
        <v>1704</v>
      </c>
      <c r="G1133"/>
      <c r="H1133" s="43" t="s">
        <v>1296</v>
      </c>
      <c r="I1133"/>
      <c r="J1133" s="43" t="s">
        <v>1028</v>
      </c>
      <c r="K1133"/>
    </row>
    <row r="1134" spans="1:11" ht="15" x14ac:dyDescent="0.25">
      <c r="A1134"/>
      <c r="B1134"/>
      <c r="C1134"/>
      <c r="D1134" s="29"/>
      <c r="E1134" s="40"/>
      <c r="F1134" t="s">
        <v>1705</v>
      </c>
      <c r="G1134"/>
      <c r="H1134" s="43" t="s">
        <v>1296</v>
      </c>
      <c r="I1134"/>
      <c r="J1134" s="43" t="s">
        <v>1706</v>
      </c>
      <c r="K1134"/>
    </row>
    <row r="1135" spans="1:11" ht="15" x14ac:dyDescent="0.25">
      <c r="A1135"/>
      <c r="B1135"/>
      <c r="C1135"/>
      <c r="D1135" s="29"/>
      <c r="E1135" s="40"/>
      <c r="F1135" t="s">
        <v>1707</v>
      </c>
      <c r="G1135"/>
      <c r="H1135" s="43" t="s">
        <v>1708</v>
      </c>
      <c r="I1135"/>
      <c r="J1135" s="43" t="s">
        <v>867</v>
      </c>
      <c r="K1135"/>
    </row>
    <row r="1136" spans="1:11" ht="15" x14ac:dyDescent="0.25">
      <c r="A1136"/>
      <c r="B1136"/>
      <c r="C1136"/>
      <c r="D1136" s="29"/>
      <c r="E1136" s="40"/>
      <c r="F1136" t="s">
        <v>1709</v>
      </c>
      <c r="G1136"/>
      <c r="H1136" s="43" t="s">
        <v>182</v>
      </c>
      <c r="I1136"/>
      <c r="J1136" s="43" t="s">
        <v>183</v>
      </c>
      <c r="K1136"/>
    </row>
    <row r="1137" spans="1:11" ht="15" x14ac:dyDescent="0.25">
      <c r="A1137"/>
      <c r="B1137"/>
      <c r="C1137"/>
      <c r="D1137" s="29"/>
      <c r="E1137" s="40"/>
      <c r="F1137" t="s">
        <v>1710</v>
      </c>
      <c r="G1137"/>
      <c r="H1137" s="43" t="s">
        <v>182</v>
      </c>
      <c r="I1137"/>
      <c r="J1137" s="43" t="s">
        <v>184</v>
      </c>
      <c r="K1137"/>
    </row>
    <row r="1138" spans="1:11" ht="15" x14ac:dyDescent="0.25">
      <c r="A1138"/>
      <c r="B1138"/>
      <c r="C1138"/>
      <c r="D1138" s="29"/>
      <c r="E1138" s="40"/>
      <c r="F1138" t="s">
        <v>1711</v>
      </c>
      <c r="G1138"/>
      <c r="H1138" s="43" t="s">
        <v>182</v>
      </c>
      <c r="I1138"/>
      <c r="J1138" s="43" t="s">
        <v>1712</v>
      </c>
      <c r="K1138"/>
    </row>
    <row r="1139" spans="1:11" ht="15" x14ac:dyDescent="0.25">
      <c r="A1139"/>
      <c r="B1139"/>
      <c r="C1139"/>
      <c r="D1139" s="29"/>
      <c r="E1139" s="40"/>
      <c r="F1139" t="s">
        <v>1713</v>
      </c>
      <c r="G1139"/>
      <c r="H1139" s="43" t="s">
        <v>76</v>
      </c>
      <c r="I1139"/>
      <c r="J1139" s="43" t="s">
        <v>1714</v>
      </c>
      <c r="K1139"/>
    </row>
    <row r="1140" spans="1:11" ht="15" x14ac:dyDescent="0.25">
      <c r="A1140"/>
      <c r="B1140"/>
      <c r="C1140"/>
      <c r="D1140" s="29"/>
      <c r="E1140" s="40"/>
      <c r="F1140" t="s">
        <v>1715</v>
      </c>
      <c r="G1140"/>
      <c r="H1140" s="43" t="s">
        <v>19</v>
      </c>
      <c r="I1140"/>
      <c r="J1140" s="43" t="s">
        <v>1716</v>
      </c>
      <c r="K1140"/>
    </row>
    <row r="1141" spans="1:11" ht="15" x14ac:dyDescent="0.25">
      <c r="A1141"/>
      <c r="B1141"/>
      <c r="C1141"/>
      <c r="D1141" s="29"/>
      <c r="E1141" s="40"/>
      <c r="F1141" t="s">
        <v>1717</v>
      </c>
      <c r="G1141"/>
      <c r="H1141" s="43" t="s">
        <v>19</v>
      </c>
      <c r="I1141"/>
      <c r="J1141" s="43" t="s">
        <v>1718</v>
      </c>
      <c r="K1141"/>
    </row>
    <row r="1142" spans="1:11" ht="15" x14ac:dyDescent="0.25">
      <c r="A1142"/>
      <c r="B1142"/>
      <c r="C1142"/>
      <c r="D1142" s="29"/>
      <c r="E1142" s="40"/>
      <c r="F1142" t="s">
        <v>1719</v>
      </c>
      <c r="G1142"/>
      <c r="H1142" s="43" t="s">
        <v>60</v>
      </c>
      <c r="I1142"/>
      <c r="J1142" s="43" t="s">
        <v>1720</v>
      </c>
      <c r="K1142"/>
    </row>
    <row r="1143" spans="1:11" ht="15" x14ac:dyDescent="0.25">
      <c r="A1143"/>
      <c r="B1143"/>
      <c r="C1143"/>
      <c r="D1143" s="29"/>
      <c r="E1143" s="40"/>
      <c r="F1143" t="s">
        <v>1721</v>
      </c>
      <c r="G1143"/>
      <c r="H1143" s="43" t="s">
        <v>60</v>
      </c>
      <c r="I1143"/>
      <c r="J1143" s="43" t="s">
        <v>89</v>
      </c>
      <c r="K1143"/>
    </row>
    <row r="1144" spans="1:11" ht="15" x14ac:dyDescent="0.25">
      <c r="A1144"/>
      <c r="B1144"/>
      <c r="C1144"/>
      <c r="D1144" s="29"/>
      <c r="E1144" s="40"/>
      <c r="F1144" t="s">
        <v>1722</v>
      </c>
      <c r="G1144"/>
      <c r="H1144" s="43" t="s">
        <v>60</v>
      </c>
      <c r="I1144"/>
      <c r="J1144" s="43" t="s">
        <v>103</v>
      </c>
      <c r="K1144"/>
    </row>
    <row r="1145" spans="1:11" ht="15" x14ac:dyDescent="0.25">
      <c r="A1145"/>
      <c r="B1145"/>
      <c r="C1145"/>
      <c r="D1145" s="29"/>
      <c r="E1145" s="40"/>
      <c r="F1145" t="s">
        <v>1723</v>
      </c>
      <c r="G1145"/>
      <c r="H1145" s="43" t="s">
        <v>160</v>
      </c>
      <c r="I1145"/>
      <c r="J1145" s="43" t="s">
        <v>1724</v>
      </c>
      <c r="K1145"/>
    </row>
    <row r="1146" spans="1:11" ht="15" x14ac:dyDescent="0.25">
      <c r="A1146"/>
      <c r="B1146"/>
      <c r="C1146"/>
      <c r="D1146" s="29"/>
      <c r="E1146" s="40"/>
      <c r="F1146" t="s">
        <v>1725</v>
      </c>
      <c r="G1146"/>
      <c r="H1146" s="43" t="s">
        <v>160</v>
      </c>
      <c r="I1146"/>
      <c r="J1146" s="43" t="s">
        <v>167</v>
      </c>
      <c r="K1146"/>
    </row>
    <row r="1147" spans="1:11" ht="15" x14ac:dyDescent="0.25">
      <c r="A1147"/>
      <c r="B1147"/>
      <c r="C1147"/>
      <c r="D1147" s="29"/>
      <c r="E1147" s="40"/>
      <c r="F1147" t="s">
        <v>1726</v>
      </c>
      <c r="G1147"/>
      <c r="H1147" s="43" t="s">
        <v>53</v>
      </c>
      <c r="I1147"/>
      <c r="J1147" s="43" t="s">
        <v>1727</v>
      </c>
      <c r="K1147"/>
    </row>
    <row r="1148" spans="1:11" ht="15" x14ac:dyDescent="0.25">
      <c r="A1148"/>
      <c r="B1148"/>
      <c r="C1148"/>
      <c r="D1148" s="29"/>
      <c r="E1148" s="40"/>
      <c r="F1148" t="s">
        <v>1728</v>
      </c>
      <c r="G1148"/>
      <c r="H1148" s="43" t="s">
        <v>53</v>
      </c>
      <c r="I1148"/>
      <c r="J1148" s="43" t="s">
        <v>510</v>
      </c>
      <c r="K1148"/>
    </row>
    <row r="1149" spans="1:11" ht="15" x14ac:dyDescent="0.25">
      <c r="A1149"/>
      <c r="B1149"/>
      <c r="C1149"/>
      <c r="D1149" s="29"/>
      <c r="E1149" s="40"/>
      <c r="F1149" t="s">
        <v>1729</v>
      </c>
      <c r="G1149"/>
      <c r="H1149" s="43" t="s">
        <v>53</v>
      </c>
      <c r="I1149"/>
      <c r="J1149" s="43" t="s">
        <v>529</v>
      </c>
      <c r="K1149"/>
    </row>
    <row r="1150" spans="1:11" ht="15" x14ac:dyDescent="0.25">
      <c r="A1150"/>
      <c r="B1150"/>
      <c r="C1150"/>
      <c r="D1150" s="29"/>
      <c r="E1150" s="40"/>
      <c r="F1150" t="s">
        <v>1730</v>
      </c>
      <c r="G1150"/>
      <c r="H1150" s="43" t="s">
        <v>53</v>
      </c>
      <c r="I1150"/>
      <c r="J1150" s="43" t="s">
        <v>446</v>
      </c>
      <c r="K1150"/>
    </row>
    <row r="1151" spans="1:11" ht="15" x14ac:dyDescent="0.25">
      <c r="A1151"/>
      <c r="B1151"/>
      <c r="C1151"/>
      <c r="D1151" s="29"/>
      <c r="E1151" s="40"/>
      <c r="F1151" t="s">
        <v>1731</v>
      </c>
      <c r="G1151"/>
      <c r="H1151" s="43" t="s">
        <v>137</v>
      </c>
      <c r="I1151"/>
      <c r="J1151" s="43" t="s">
        <v>320</v>
      </c>
      <c r="K1151"/>
    </row>
    <row r="1152" spans="1:11" ht="15" x14ac:dyDescent="0.25">
      <c r="A1152"/>
      <c r="B1152"/>
      <c r="C1152"/>
      <c r="D1152" s="29"/>
      <c r="E1152" s="40"/>
      <c r="F1152" t="s">
        <v>1732</v>
      </c>
      <c r="G1152"/>
      <c r="H1152" s="43" t="s">
        <v>1450</v>
      </c>
      <c r="I1152"/>
      <c r="J1152" s="43" t="s">
        <v>338</v>
      </c>
      <c r="K1152"/>
    </row>
    <row r="1153" spans="1:11" ht="15" x14ac:dyDescent="0.25">
      <c r="A1153"/>
      <c r="B1153"/>
      <c r="C1153"/>
      <c r="D1153" s="29"/>
      <c r="E1153" s="40"/>
      <c r="F1153" t="s">
        <v>1733</v>
      </c>
      <c r="G1153"/>
      <c r="H1153" s="43" t="s">
        <v>1450</v>
      </c>
      <c r="I1153"/>
      <c r="J1153" s="43" t="s">
        <v>157</v>
      </c>
      <c r="K1153"/>
    </row>
    <row r="1154" spans="1:11" ht="15" x14ac:dyDescent="0.25">
      <c r="A1154"/>
      <c r="B1154"/>
      <c r="C1154"/>
      <c r="D1154" s="29"/>
      <c r="E1154" s="40"/>
      <c r="F1154" t="s">
        <v>1734</v>
      </c>
      <c r="G1154"/>
      <c r="H1154" s="43" t="s">
        <v>1450</v>
      </c>
      <c r="I1154"/>
      <c r="J1154" s="43" t="s">
        <v>446</v>
      </c>
      <c r="K1154"/>
    </row>
    <row r="1155" spans="1:11" ht="15" x14ac:dyDescent="0.25">
      <c r="A1155"/>
      <c r="B1155"/>
      <c r="C1155"/>
      <c r="D1155" s="29"/>
      <c r="E1155" s="40"/>
      <c r="F1155" t="s">
        <v>1735</v>
      </c>
      <c r="G1155"/>
      <c r="H1155" s="43" t="s">
        <v>32</v>
      </c>
      <c r="I1155"/>
      <c r="J1155" s="43" t="s">
        <v>352</v>
      </c>
      <c r="K1155"/>
    </row>
    <row r="1156" spans="1:11" ht="15" x14ac:dyDescent="0.25">
      <c r="A1156"/>
      <c r="B1156"/>
      <c r="C1156"/>
      <c r="D1156" s="29"/>
      <c r="E1156" s="40"/>
      <c r="F1156" t="s">
        <v>1736</v>
      </c>
      <c r="G1156"/>
      <c r="H1156" s="43" t="s">
        <v>1450</v>
      </c>
      <c r="I1156"/>
      <c r="J1156" s="43" t="s">
        <v>1737</v>
      </c>
      <c r="K1156"/>
    </row>
    <row r="1157" spans="1:11" ht="15" x14ac:dyDescent="0.25">
      <c r="A1157"/>
      <c r="B1157"/>
      <c r="C1157"/>
      <c r="D1157" s="29"/>
      <c r="E1157" s="40"/>
      <c r="F1157" t="s">
        <v>1738</v>
      </c>
      <c r="G1157"/>
      <c r="H1157" s="43" t="s">
        <v>1450</v>
      </c>
      <c r="I1157"/>
      <c r="J1157" s="43" t="s">
        <v>1097</v>
      </c>
      <c r="K1157"/>
    </row>
    <row r="1158" spans="1:11" ht="15" x14ac:dyDescent="0.25">
      <c r="A1158"/>
      <c r="B1158"/>
      <c r="C1158"/>
      <c r="D1158" s="29"/>
      <c r="E1158" s="40"/>
      <c r="F1158" t="s">
        <v>1739</v>
      </c>
      <c r="G1158"/>
      <c r="H1158" s="43" t="s">
        <v>1450</v>
      </c>
      <c r="I1158"/>
      <c r="J1158" s="43" t="s">
        <v>1740</v>
      </c>
      <c r="K1158"/>
    </row>
    <row r="1159" spans="1:11" ht="15" x14ac:dyDescent="0.25">
      <c r="A1159"/>
      <c r="B1159"/>
      <c r="C1159"/>
      <c r="D1159" s="29"/>
      <c r="E1159" s="40"/>
      <c r="F1159" t="s">
        <v>1741</v>
      </c>
      <c r="G1159"/>
      <c r="H1159" s="43" t="s">
        <v>1450</v>
      </c>
      <c r="I1159"/>
      <c r="J1159" s="43" t="s">
        <v>1742</v>
      </c>
      <c r="K1159"/>
    </row>
    <row r="1160" spans="1:11" ht="15" x14ac:dyDescent="0.25">
      <c r="A1160"/>
      <c r="B1160"/>
      <c r="C1160"/>
      <c r="D1160" s="29"/>
      <c r="E1160" s="40"/>
      <c r="F1160" t="s">
        <v>1743</v>
      </c>
      <c r="G1160"/>
      <c r="H1160" s="43" t="s">
        <v>1450</v>
      </c>
      <c r="I1160"/>
      <c r="J1160" s="43" t="s">
        <v>1021</v>
      </c>
      <c r="K1160"/>
    </row>
    <row r="1161" spans="1:11" ht="15" x14ac:dyDescent="0.25">
      <c r="A1161"/>
      <c r="B1161"/>
      <c r="C1161"/>
      <c r="D1161" s="29"/>
      <c r="E1161" s="40"/>
      <c r="F1161" t="s">
        <v>1744</v>
      </c>
      <c r="G1161"/>
      <c r="H1161" s="43" t="s">
        <v>24</v>
      </c>
      <c r="I1161"/>
      <c r="J1161" s="43" t="s">
        <v>25</v>
      </c>
      <c r="K1161"/>
    </row>
    <row r="1162" spans="1:11" ht="15" x14ac:dyDescent="0.25">
      <c r="A1162"/>
      <c r="B1162"/>
      <c r="C1162"/>
      <c r="D1162" s="29"/>
      <c r="E1162" s="40"/>
      <c r="F1162" t="s">
        <v>1745</v>
      </c>
      <c r="G1162"/>
      <c r="H1162" s="43" t="s">
        <v>24</v>
      </c>
      <c r="I1162"/>
      <c r="J1162" s="43" t="s">
        <v>65</v>
      </c>
      <c r="K1162"/>
    </row>
    <row r="1163" spans="1:11" ht="15" x14ac:dyDescent="0.25">
      <c r="A1163"/>
      <c r="B1163"/>
      <c r="C1163"/>
      <c r="D1163" s="29"/>
      <c r="E1163" s="40"/>
      <c r="F1163" t="s">
        <v>1746</v>
      </c>
      <c r="G1163"/>
      <c r="H1163" s="43" t="s">
        <v>24</v>
      </c>
      <c r="I1163"/>
      <c r="J1163" s="43" t="s">
        <v>79</v>
      </c>
      <c r="K1163"/>
    </row>
    <row r="1164" spans="1:11" ht="15" x14ac:dyDescent="0.25">
      <c r="A1164"/>
      <c r="B1164"/>
      <c r="C1164"/>
      <c r="D1164" s="29"/>
      <c r="E1164" s="40"/>
      <c r="F1164" t="s">
        <v>1747</v>
      </c>
      <c r="G1164"/>
      <c r="H1164" s="43" t="s">
        <v>24</v>
      </c>
      <c r="I1164"/>
      <c r="J1164" s="43" t="s">
        <v>1167</v>
      </c>
      <c r="K1164"/>
    </row>
    <row r="1165" spans="1:11" ht="15" x14ac:dyDescent="0.25">
      <c r="A1165"/>
      <c r="B1165"/>
      <c r="C1165"/>
      <c r="D1165" s="29"/>
      <c r="E1165" s="40"/>
      <c r="F1165" t="s">
        <v>1748</v>
      </c>
      <c r="G1165"/>
      <c r="H1165" s="43" t="s">
        <v>24</v>
      </c>
      <c r="I1165"/>
      <c r="J1165" s="43" t="s">
        <v>102</v>
      </c>
      <c r="K1165"/>
    </row>
    <row r="1166" spans="1:11" ht="15" x14ac:dyDescent="0.25">
      <c r="A1166"/>
      <c r="B1166"/>
      <c r="C1166"/>
      <c r="D1166" s="29"/>
      <c r="E1166" s="40"/>
      <c r="F1166" t="s">
        <v>1749</v>
      </c>
      <c r="G1166"/>
      <c r="H1166" s="43" t="s">
        <v>24</v>
      </c>
      <c r="I1166"/>
      <c r="J1166" s="43" t="s">
        <v>104</v>
      </c>
      <c r="K1166"/>
    </row>
    <row r="1167" spans="1:11" ht="15" x14ac:dyDescent="0.25">
      <c r="A1167"/>
      <c r="B1167"/>
      <c r="C1167"/>
      <c r="D1167" s="29"/>
      <c r="E1167" s="40"/>
      <c r="F1167" t="s">
        <v>1750</v>
      </c>
      <c r="G1167"/>
      <c r="H1167" s="43" t="s">
        <v>24</v>
      </c>
      <c r="I1167"/>
      <c r="J1167" s="43" t="s">
        <v>338</v>
      </c>
      <c r="K1167"/>
    </row>
    <row r="1168" spans="1:11" ht="15" x14ac:dyDescent="0.25">
      <c r="A1168"/>
      <c r="B1168"/>
      <c r="C1168"/>
      <c r="D1168" s="29"/>
      <c r="E1168" s="40"/>
      <c r="F1168" t="s">
        <v>1751</v>
      </c>
      <c r="G1168"/>
      <c r="H1168" s="43" t="s">
        <v>24</v>
      </c>
      <c r="I1168"/>
      <c r="J1168" s="43" t="s">
        <v>108</v>
      </c>
      <c r="K1168"/>
    </row>
    <row r="1169" spans="1:11" ht="15" x14ac:dyDescent="0.25">
      <c r="A1169"/>
      <c r="B1169"/>
      <c r="C1169"/>
      <c r="D1169" s="29"/>
      <c r="E1169" s="40"/>
      <c r="F1169" t="s">
        <v>1752</v>
      </c>
      <c r="G1169"/>
      <c r="H1169" s="43" t="s">
        <v>24</v>
      </c>
      <c r="I1169"/>
      <c r="J1169" s="43" t="s">
        <v>1753</v>
      </c>
      <c r="K1169"/>
    </row>
    <row r="1170" spans="1:11" ht="15" x14ac:dyDescent="0.25">
      <c r="A1170"/>
      <c r="B1170"/>
      <c r="C1170"/>
      <c r="D1170" s="29"/>
      <c r="E1170" s="40"/>
      <c r="F1170" t="s">
        <v>1754</v>
      </c>
      <c r="G1170"/>
      <c r="H1170" s="43" t="s">
        <v>24</v>
      </c>
      <c r="I1170"/>
      <c r="J1170" s="43" t="s">
        <v>116</v>
      </c>
      <c r="K1170"/>
    </row>
    <row r="1171" spans="1:11" ht="15" x14ac:dyDescent="0.25">
      <c r="A1171"/>
      <c r="B1171"/>
      <c r="C1171"/>
      <c r="D1171" s="29"/>
      <c r="E1171" s="40"/>
      <c r="F1171" t="s">
        <v>1755</v>
      </c>
      <c r="G1171"/>
      <c r="H1171" s="43" t="s">
        <v>1756</v>
      </c>
      <c r="I1171"/>
      <c r="J1171" s="43" t="s">
        <v>787</v>
      </c>
      <c r="K1171"/>
    </row>
    <row r="1172" spans="1:11" ht="15" x14ac:dyDescent="0.25">
      <c r="A1172"/>
      <c r="B1172"/>
      <c r="C1172"/>
      <c r="D1172" s="29"/>
      <c r="E1172" s="40"/>
      <c r="F1172" t="s">
        <v>1757</v>
      </c>
      <c r="G1172"/>
      <c r="H1172" s="43" t="s">
        <v>1756</v>
      </c>
      <c r="I1172"/>
      <c r="J1172" s="43" t="s">
        <v>788</v>
      </c>
      <c r="K1172"/>
    </row>
    <row r="1173" spans="1:11" ht="15" x14ac:dyDescent="0.25">
      <c r="A1173"/>
      <c r="B1173"/>
      <c r="C1173"/>
      <c r="D1173" s="29"/>
      <c r="E1173" s="40"/>
      <c r="F1173" t="s">
        <v>1758</v>
      </c>
      <c r="G1173"/>
      <c r="H1173" s="43" t="s">
        <v>1756</v>
      </c>
      <c r="I1173"/>
      <c r="J1173" s="43" t="s">
        <v>1204</v>
      </c>
      <c r="K1173"/>
    </row>
    <row r="1174" spans="1:11" ht="15" x14ac:dyDescent="0.25">
      <c r="A1174"/>
      <c r="B1174"/>
      <c r="C1174"/>
      <c r="D1174" s="29"/>
      <c r="E1174" s="40"/>
      <c r="F1174" t="s">
        <v>1759</v>
      </c>
      <c r="G1174"/>
      <c r="H1174" s="43" t="s">
        <v>1756</v>
      </c>
      <c r="I1174"/>
      <c r="J1174" s="43" t="s">
        <v>338</v>
      </c>
      <c r="K1174"/>
    </row>
    <row r="1175" spans="1:11" ht="15" x14ac:dyDescent="0.25">
      <c r="A1175"/>
      <c r="B1175"/>
      <c r="C1175"/>
      <c r="D1175" s="29"/>
      <c r="E1175" s="40"/>
      <c r="F1175" t="s">
        <v>1760</v>
      </c>
      <c r="G1175"/>
      <c r="H1175" s="43" t="s">
        <v>1756</v>
      </c>
      <c r="I1175"/>
      <c r="J1175" s="43" t="s">
        <v>1761</v>
      </c>
      <c r="K1175"/>
    </row>
    <row r="1176" spans="1:11" ht="15" x14ac:dyDescent="0.25">
      <c r="A1176"/>
      <c r="B1176"/>
      <c r="C1176"/>
      <c r="D1176" s="29"/>
      <c r="E1176" s="40"/>
      <c r="F1176" t="s">
        <v>1762</v>
      </c>
      <c r="G1176"/>
      <c r="H1176" s="43" t="s">
        <v>1756</v>
      </c>
      <c r="I1176"/>
      <c r="J1176" s="43" t="s">
        <v>1763</v>
      </c>
      <c r="K1176"/>
    </row>
    <row r="1177" spans="1:11" ht="15" x14ac:dyDescent="0.25">
      <c r="A1177"/>
      <c r="B1177"/>
      <c r="C1177"/>
      <c r="D1177" s="29"/>
      <c r="E1177" s="40"/>
      <c r="F1177" t="s">
        <v>1764</v>
      </c>
      <c r="G1177"/>
      <c r="H1177" s="43" t="s">
        <v>1756</v>
      </c>
      <c r="I1177"/>
      <c r="J1177" s="43" t="s">
        <v>1765</v>
      </c>
      <c r="K1177"/>
    </row>
    <row r="1178" spans="1:11" ht="15" x14ac:dyDescent="0.25">
      <c r="A1178"/>
      <c r="B1178"/>
      <c r="C1178"/>
      <c r="D1178" s="29"/>
      <c r="E1178" s="40"/>
      <c r="F1178" t="s">
        <v>1766</v>
      </c>
      <c r="G1178"/>
      <c r="H1178" s="43" t="s">
        <v>1756</v>
      </c>
      <c r="I1178"/>
      <c r="J1178" s="43" t="s">
        <v>1213</v>
      </c>
      <c r="K1178"/>
    </row>
    <row r="1179" spans="1:11" ht="15" x14ac:dyDescent="0.25">
      <c r="A1179"/>
      <c r="B1179"/>
      <c r="C1179"/>
      <c r="D1179" s="29"/>
      <c r="E1179" s="40"/>
      <c r="F1179" t="s">
        <v>1767</v>
      </c>
      <c r="G1179"/>
      <c r="H1179" s="43" t="s">
        <v>1756</v>
      </c>
      <c r="I1179"/>
      <c r="J1179" s="43" t="s">
        <v>1768</v>
      </c>
      <c r="K1179"/>
    </row>
    <row r="1180" spans="1:11" ht="15" x14ac:dyDescent="0.25">
      <c r="A1180"/>
      <c r="B1180"/>
      <c r="C1180"/>
      <c r="D1180" s="29"/>
      <c r="E1180" s="40"/>
      <c r="F1180" t="s">
        <v>1769</v>
      </c>
      <c r="G1180"/>
      <c r="H1180" s="43" t="s">
        <v>1756</v>
      </c>
      <c r="I1180"/>
      <c r="J1180" s="43" t="s">
        <v>1770</v>
      </c>
      <c r="K1180"/>
    </row>
    <row r="1181" spans="1:11" ht="15" x14ac:dyDescent="0.25">
      <c r="A1181"/>
      <c r="B1181"/>
      <c r="C1181"/>
      <c r="D1181" s="29"/>
      <c r="E1181" s="40"/>
      <c r="F1181" t="s">
        <v>1771</v>
      </c>
      <c r="G1181"/>
      <c r="H1181" s="43" t="s">
        <v>785</v>
      </c>
      <c r="I1181"/>
      <c r="J1181" s="43" t="s">
        <v>786</v>
      </c>
      <c r="K1181"/>
    </row>
    <row r="1182" spans="1:11" ht="15" x14ac:dyDescent="0.25">
      <c r="A1182"/>
      <c r="B1182"/>
      <c r="C1182"/>
      <c r="D1182" s="29"/>
      <c r="E1182" s="40"/>
      <c r="F1182" t="s">
        <v>1772</v>
      </c>
      <c r="G1182"/>
      <c r="H1182" s="43" t="s">
        <v>785</v>
      </c>
      <c r="I1182"/>
      <c r="J1182" s="43" t="s">
        <v>1773</v>
      </c>
      <c r="K1182"/>
    </row>
    <row r="1183" spans="1:11" ht="15" x14ac:dyDescent="0.25">
      <c r="A1183"/>
      <c r="B1183"/>
      <c r="C1183"/>
      <c r="D1183" s="29"/>
      <c r="E1183" s="40"/>
      <c r="F1183" t="s">
        <v>1774</v>
      </c>
      <c r="G1183"/>
      <c r="H1183" s="43" t="s">
        <v>790</v>
      </c>
      <c r="I1183"/>
      <c r="J1183" s="43" t="s">
        <v>813</v>
      </c>
      <c r="K1183"/>
    </row>
    <row r="1184" spans="1:11" ht="15" x14ac:dyDescent="0.25">
      <c r="A1184"/>
      <c r="B1184"/>
      <c r="C1184"/>
      <c r="D1184" s="29"/>
      <c r="E1184" s="40"/>
      <c r="F1184" t="s">
        <v>1775</v>
      </c>
      <c r="G1184"/>
      <c r="H1184" s="43" t="s">
        <v>790</v>
      </c>
      <c r="I1184"/>
      <c r="J1184" s="43" t="s">
        <v>1776</v>
      </c>
      <c r="K1184"/>
    </row>
    <row r="1185" spans="1:11" ht="15" x14ac:dyDescent="0.25">
      <c r="A1185"/>
      <c r="B1185"/>
      <c r="C1185"/>
      <c r="D1185" s="29"/>
      <c r="E1185" s="40"/>
      <c r="F1185" t="s">
        <v>1777</v>
      </c>
      <c r="G1185"/>
      <c r="H1185" s="43" t="s">
        <v>790</v>
      </c>
      <c r="I1185"/>
      <c r="J1185" s="43" t="s">
        <v>791</v>
      </c>
      <c r="K1185"/>
    </row>
    <row r="1186" spans="1:11" ht="15" x14ac:dyDescent="0.25">
      <c r="A1186"/>
      <c r="B1186"/>
      <c r="C1186"/>
      <c r="D1186" s="29"/>
      <c r="E1186" s="40"/>
      <c r="F1186" t="s">
        <v>1778</v>
      </c>
      <c r="G1186"/>
      <c r="H1186" s="43" t="s">
        <v>790</v>
      </c>
      <c r="I1186"/>
      <c r="J1186" s="43" t="s">
        <v>792</v>
      </c>
      <c r="K1186"/>
    </row>
    <row r="1187" spans="1:11" ht="15" x14ac:dyDescent="0.25">
      <c r="A1187"/>
      <c r="B1187"/>
      <c r="C1187"/>
      <c r="D1187" s="29"/>
      <c r="E1187" s="40"/>
      <c r="F1187" t="s">
        <v>1779</v>
      </c>
      <c r="G1187"/>
      <c r="H1187" s="43" t="s">
        <v>790</v>
      </c>
      <c r="I1187"/>
      <c r="J1187" s="43" t="s">
        <v>1780</v>
      </c>
      <c r="K1187"/>
    </row>
    <row r="1188" spans="1:11" ht="15" x14ac:dyDescent="0.25">
      <c r="A1188"/>
      <c r="B1188"/>
      <c r="C1188"/>
      <c r="D1188" s="29"/>
      <c r="E1188" s="40"/>
      <c r="F1188" t="s">
        <v>1781</v>
      </c>
      <c r="G1188"/>
      <c r="H1188" s="43" t="s">
        <v>790</v>
      </c>
      <c r="I1188"/>
      <c r="J1188" s="43" t="s">
        <v>793</v>
      </c>
      <c r="K1188"/>
    </row>
    <row r="1189" spans="1:11" ht="15" x14ac:dyDescent="0.25">
      <c r="A1189"/>
      <c r="B1189"/>
      <c r="C1189"/>
      <c r="D1189" s="29"/>
      <c r="E1189" s="40"/>
      <c r="F1189" t="s">
        <v>1782</v>
      </c>
      <c r="G1189"/>
      <c r="H1189" s="43" t="s">
        <v>790</v>
      </c>
      <c r="I1189"/>
      <c r="J1189" s="43" t="s">
        <v>1783</v>
      </c>
      <c r="K1189"/>
    </row>
    <row r="1190" spans="1:11" ht="15" x14ac:dyDescent="0.25">
      <c r="A1190"/>
      <c r="B1190"/>
      <c r="C1190"/>
      <c r="D1190" s="29"/>
      <c r="E1190" s="40"/>
      <c r="F1190" t="s">
        <v>1784</v>
      </c>
      <c r="G1190"/>
      <c r="H1190" s="43" t="s">
        <v>790</v>
      </c>
      <c r="I1190"/>
      <c r="J1190" s="43" t="s">
        <v>157</v>
      </c>
      <c r="K1190"/>
    </row>
    <row r="1191" spans="1:11" ht="15" x14ac:dyDescent="0.25">
      <c r="A1191"/>
      <c r="B1191"/>
      <c r="C1191"/>
      <c r="D1191" s="29"/>
      <c r="E1191" s="40"/>
      <c r="F1191" t="s">
        <v>1785</v>
      </c>
      <c r="G1191"/>
      <c r="H1191" s="43" t="s">
        <v>790</v>
      </c>
      <c r="I1191"/>
      <c r="J1191" s="43" t="s">
        <v>795</v>
      </c>
      <c r="K1191"/>
    </row>
    <row r="1192" spans="1:11" ht="15" x14ac:dyDescent="0.25">
      <c r="A1192"/>
      <c r="B1192"/>
      <c r="C1192"/>
      <c r="D1192" s="29"/>
      <c r="E1192" s="40"/>
      <c r="F1192" t="s">
        <v>1786</v>
      </c>
      <c r="G1192"/>
      <c r="H1192" s="43" t="s">
        <v>799</v>
      </c>
      <c r="I1192"/>
      <c r="J1192" s="43" t="s">
        <v>1787</v>
      </c>
      <c r="K1192"/>
    </row>
    <row r="1193" spans="1:11" ht="15" x14ac:dyDescent="0.25">
      <c r="A1193"/>
      <c r="B1193"/>
      <c r="C1193"/>
      <c r="D1193" s="29"/>
      <c r="E1193" s="40"/>
      <c r="F1193" t="s">
        <v>1788</v>
      </c>
      <c r="G1193"/>
      <c r="H1193" s="43" t="s">
        <v>799</v>
      </c>
      <c r="I1193"/>
      <c r="J1193" s="43" t="s">
        <v>1789</v>
      </c>
      <c r="K1193"/>
    </row>
    <row r="1194" spans="1:11" ht="15" x14ac:dyDescent="0.25">
      <c r="A1194"/>
      <c r="B1194"/>
      <c r="C1194"/>
      <c r="D1194" s="29"/>
      <c r="E1194" s="40"/>
      <c r="F1194" t="s">
        <v>1790</v>
      </c>
      <c r="G1194"/>
      <c r="H1194" s="43" t="s">
        <v>799</v>
      </c>
      <c r="I1194"/>
      <c r="J1194" s="43" t="s">
        <v>803</v>
      </c>
      <c r="K1194"/>
    </row>
    <row r="1195" spans="1:11" ht="15" x14ac:dyDescent="0.25">
      <c r="A1195"/>
      <c r="B1195"/>
      <c r="C1195"/>
      <c r="D1195" s="29"/>
      <c r="E1195" s="40"/>
      <c r="F1195" t="s">
        <v>1791</v>
      </c>
      <c r="G1195"/>
      <c r="H1195" s="43" t="s">
        <v>799</v>
      </c>
      <c r="I1195"/>
      <c r="J1195" s="43" t="s">
        <v>806</v>
      </c>
      <c r="K1195"/>
    </row>
    <row r="1196" spans="1:11" ht="15" x14ac:dyDescent="0.25">
      <c r="A1196"/>
      <c r="B1196"/>
      <c r="C1196"/>
      <c r="D1196" s="29"/>
      <c r="E1196" s="40"/>
      <c r="F1196" t="s">
        <v>1792</v>
      </c>
      <c r="G1196"/>
      <c r="H1196" s="43" t="s">
        <v>799</v>
      </c>
      <c r="I1196"/>
      <c r="J1196" s="43" t="s">
        <v>807</v>
      </c>
      <c r="K1196"/>
    </row>
    <row r="1197" spans="1:11" ht="15" x14ac:dyDescent="0.25">
      <c r="A1197"/>
      <c r="B1197"/>
      <c r="C1197"/>
      <c r="D1197" s="29"/>
      <c r="E1197" s="40"/>
      <c r="F1197" t="s">
        <v>1793</v>
      </c>
      <c r="G1197"/>
      <c r="H1197" s="43" t="s">
        <v>799</v>
      </c>
      <c r="I1197"/>
      <c r="J1197" s="43" t="s">
        <v>808</v>
      </c>
      <c r="K1197"/>
    </row>
    <row r="1198" spans="1:11" ht="15" x14ac:dyDescent="0.25">
      <c r="A1198"/>
      <c r="B1198"/>
      <c r="C1198"/>
      <c r="D1198" s="29"/>
      <c r="E1198" s="40"/>
      <c r="F1198" t="s">
        <v>1794</v>
      </c>
      <c r="G1198"/>
      <c r="H1198" s="43" t="s">
        <v>799</v>
      </c>
      <c r="I1198"/>
      <c r="J1198" s="43" t="s">
        <v>1795</v>
      </c>
      <c r="K1198"/>
    </row>
    <row r="1199" spans="1:11" ht="15" x14ac:dyDescent="0.25">
      <c r="A1199"/>
      <c r="B1199"/>
      <c r="C1199"/>
      <c r="D1199" s="29"/>
      <c r="E1199" s="40"/>
      <c r="F1199" t="s">
        <v>1796</v>
      </c>
      <c r="G1199"/>
      <c r="H1199" s="43" t="s">
        <v>799</v>
      </c>
      <c r="I1199"/>
      <c r="J1199" s="43" t="s">
        <v>809</v>
      </c>
      <c r="K1199"/>
    </row>
    <row r="1200" spans="1:11" ht="15" x14ac:dyDescent="0.25">
      <c r="A1200"/>
      <c r="B1200"/>
      <c r="C1200"/>
      <c r="D1200" s="29"/>
      <c r="E1200" s="40"/>
      <c r="F1200" t="s">
        <v>1797</v>
      </c>
      <c r="G1200"/>
      <c r="H1200" s="43" t="s">
        <v>755</v>
      </c>
      <c r="I1200"/>
      <c r="J1200" s="43" t="s">
        <v>756</v>
      </c>
      <c r="K1200"/>
    </row>
    <row r="1201" spans="1:11" ht="15" x14ac:dyDescent="0.25">
      <c r="A1201"/>
      <c r="B1201"/>
      <c r="C1201"/>
      <c r="D1201" s="29"/>
      <c r="E1201" s="40"/>
      <c r="F1201" t="s">
        <v>1798</v>
      </c>
      <c r="G1201"/>
      <c r="H1201" s="43" t="s">
        <v>755</v>
      </c>
      <c r="I1201"/>
      <c r="J1201" s="43" t="s">
        <v>759</v>
      </c>
      <c r="K1201"/>
    </row>
    <row r="1202" spans="1:11" ht="15" x14ac:dyDescent="0.25">
      <c r="A1202"/>
      <c r="B1202"/>
      <c r="C1202"/>
      <c r="D1202" s="29"/>
      <c r="E1202" s="40"/>
      <c r="F1202" t="s">
        <v>1799</v>
      </c>
      <c r="G1202"/>
      <c r="H1202" s="43" t="s">
        <v>755</v>
      </c>
      <c r="I1202"/>
      <c r="J1202" s="43" t="s">
        <v>760</v>
      </c>
      <c r="K1202"/>
    </row>
    <row r="1203" spans="1:11" ht="15" x14ac:dyDescent="0.25">
      <c r="A1203"/>
      <c r="B1203"/>
      <c r="C1203"/>
      <c r="D1203" s="29"/>
      <c r="E1203" s="40"/>
      <c r="F1203" t="s">
        <v>1800</v>
      </c>
      <c r="G1203"/>
      <c r="H1203" s="43" t="s">
        <v>781</v>
      </c>
      <c r="I1203"/>
      <c r="J1203" s="43" t="s">
        <v>1801</v>
      </c>
      <c r="K1203"/>
    </row>
    <row r="1204" spans="1:11" ht="15" x14ac:dyDescent="0.25">
      <c r="A1204"/>
      <c r="B1204"/>
      <c r="C1204"/>
      <c r="D1204" s="29"/>
      <c r="E1204" s="40"/>
      <c r="F1204" t="s">
        <v>1802</v>
      </c>
      <c r="G1204"/>
      <c r="H1204" s="43" t="s">
        <v>781</v>
      </c>
      <c r="I1204"/>
      <c r="J1204" s="43" t="s">
        <v>1803</v>
      </c>
      <c r="K1204"/>
    </row>
    <row r="1205" spans="1:11" ht="15" x14ac:dyDescent="0.25">
      <c r="A1205"/>
      <c r="B1205"/>
      <c r="C1205"/>
      <c r="D1205" s="29"/>
      <c r="E1205" s="40"/>
      <c r="F1205" t="s">
        <v>1804</v>
      </c>
      <c r="G1205"/>
      <c r="H1205" s="43" t="s">
        <v>781</v>
      </c>
      <c r="I1205"/>
      <c r="J1205" s="43" t="s">
        <v>782</v>
      </c>
      <c r="K1205"/>
    </row>
    <row r="1206" spans="1:11" ht="15" x14ac:dyDescent="0.25">
      <c r="A1206"/>
      <c r="B1206"/>
      <c r="C1206"/>
      <c r="D1206" s="29"/>
      <c r="E1206" s="40"/>
      <c r="F1206" t="s">
        <v>1805</v>
      </c>
      <c r="G1206"/>
      <c r="H1206" s="43" t="s">
        <v>781</v>
      </c>
      <c r="I1206"/>
      <c r="J1206" s="43" t="s">
        <v>1806</v>
      </c>
      <c r="K1206"/>
    </row>
    <row r="1207" spans="1:11" ht="15" x14ac:dyDescent="0.25">
      <c r="A1207"/>
      <c r="B1207"/>
      <c r="C1207"/>
      <c r="D1207" s="29"/>
      <c r="E1207" s="40"/>
      <c r="F1207" t="s">
        <v>1807</v>
      </c>
      <c r="G1207"/>
      <c r="H1207" s="43" t="s">
        <v>781</v>
      </c>
      <c r="I1207"/>
      <c r="J1207" s="43" t="s">
        <v>1808</v>
      </c>
      <c r="K1207"/>
    </row>
    <row r="1208" spans="1:11" ht="15" x14ac:dyDescent="0.25">
      <c r="A1208"/>
      <c r="B1208"/>
      <c r="C1208"/>
      <c r="D1208" s="29"/>
      <c r="E1208" s="40"/>
      <c r="F1208" t="s">
        <v>1809</v>
      </c>
      <c r="G1208"/>
      <c r="H1208" s="43" t="s">
        <v>781</v>
      </c>
      <c r="I1208"/>
      <c r="J1208" s="43" t="s">
        <v>1810</v>
      </c>
      <c r="K1208"/>
    </row>
    <row r="1209" spans="1:11" ht="15" x14ac:dyDescent="0.25">
      <c r="A1209"/>
      <c r="B1209"/>
      <c r="C1209"/>
      <c r="D1209" s="29"/>
      <c r="E1209" s="40"/>
      <c r="F1209" t="s">
        <v>1811</v>
      </c>
      <c r="G1209"/>
      <c r="H1209" s="43" t="s">
        <v>755</v>
      </c>
      <c r="I1209"/>
      <c r="J1209" s="43" t="s">
        <v>763</v>
      </c>
      <c r="K1209"/>
    </row>
    <row r="1210" spans="1:11" ht="15" x14ac:dyDescent="0.25">
      <c r="A1210"/>
      <c r="B1210"/>
      <c r="C1210"/>
      <c r="D1210" s="29"/>
      <c r="E1210" s="40"/>
      <c r="F1210" t="s">
        <v>1812</v>
      </c>
      <c r="G1210"/>
      <c r="H1210" s="43" t="s">
        <v>755</v>
      </c>
      <c r="I1210"/>
      <c r="J1210" s="43" t="s">
        <v>769</v>
      </c>
      <c r="K1210"/>
    </row>
    <row r="1211" spans="1:11" ht="15" x14ac:dyDescent="0.25">
      <c r="A1211"/>
      <c r="B1211"/>
      <c r="C1211"/>
      <c r="D1211" s="29"/>
      <c r="E1211" s="40"/>
      <c r="F1211" t="s">
        <v>1813</v>
      </c>
      <c r="G1211"/>
      <c r="H1211" s="43" t="s">
        <v>755</v>
      </c>
      <c r="I1211"/>
      <c r="J1211" s="43" t="s">
        <v>772</v>
      </c>
      <c r="K1211"/>
    </row>
    <row r="1212" spans="1:11" ht="15" x14ac:dyDescent="0.25">
      <c r="A1212"/>
      <c r="B1212"/>
      <c r="C1212"/>
      <c r="D1212" s="29"/>
      <c r="E1212" s="40"/>
      <c r="F1212" t="s">
        <v>1814</v>
      </c>
      <c r="G1212"/>
      <c r="H1212" s="43" t="s">
        <v>755</v>
      </c>
      <c r="I1212"/>
      <c r="J1212" s="43" t="s">
        <v>776</v>
      </c>
      <c r="K1212"/>
    </row>
    <row r="1213" spans="1:11" ht="15" x14ac:dyDescent="0.25">
      <c r="A1213"/>
      <c r="B1213"/>
      <c r="C1213"/>
      <c r="D1213" s="29"/>
      <c r="E1213" s="40"/>
      <c r="F1213" t="s">
        <v>1815</v>
      </c>
      <c r="G1213"/>
      <c r="H1213" s="43" t="s">
        <v>1756</v>
      </c>
      <c r="I1213"/>
      <c r="J1213" s="43" t="s">
        <v>722</v>
      </c>
      <c r="K1213"/>
    </row>
    <row r="1214" spans="1:11" ht="15" x14ac:dyDescent="0.25">
      <c r="A1214"/>
      <c r="B1214"/>
      <c r="C1214"/>
      <c r="D1214" s="29"/>
      <c r="E1214" s="40"/>
      <c r="F1214" t="s">
        <v>1816</v>
      </c>
      <c r="G1214"/>
      <c r="H1214" s="43" t="s">
        <v>1756</v>
      </c>
      <c r="I1214"/>
      <c r="J1214" s="43" t="s">
        <v>723</v>
      </c>
      <c r="K1214"/>
    </row>
    <row r="1215" spans="1:11" ht="15" x14ac:dyDescent="0.25">
      <c r="A1215"/>
      <c r="B1215"/>
      <c r="C1215"/>
      <c r="D1215" s="29"/>
      <c r="E1215" s="40"/>
      <c r="F1215" t="s">
        <v>1817</v>
      </c>
      <c r="G1215"/>
      <c r="H1215" s="43" t="s">
        <v>1756</v>
      </c>
      <c r="I1215"/>
      <c r="J1215" s="43" t="s">
        <v>728</v>
      </c>
      <c r="K1215"/>
    </row>
    <row r="1216" spans="1:11" ht="15" x14ac:dyDescent="0.25">
      <c r="A1216"/>
      <c r="B1216"/>
      <c r="C1216"/>
      <c r="D1216" s="29"/>
      <c r="E1216" s="40"/>
      <c r="F1216" t="s">
        <v>1818</v>
      </c>
      <c r="G1216"/>
      <c r="H1216" s="43" t="s">
        <v>1756</v>
      </c>
      <c r="I1216"/>
      <c r="J1216" s="43" t="s">
        <v>487</v>
      </c>
      <c r="K1216"/>
    </row>
    <row r="1217" spans="1:11" ht="15" x14ac:dyDescent="0.25">
      <c r="A1217"/>
      <c r="B1217"/>
      <c r="C1217"/>
      <c r="D1217" s="29"/>
      <c r="E1217" s="40"/>
      <c r="F1217" t="s">
        <v>1819</v>
      </c>
      <c r="G1217"/>
      <c r="H1217" s="43" t="s">
        <v>1756</v>
      </c>
      <c r="I1217"/>
      <c r="J1217" s="43" t="s">
        <v>507</v>
      </c>
      <c r="K1217"/>
    </row>
    <row r="1218" spans="1:11" ht="15" x14ac:dyDescent="0.25">
      <c r="A1218"/>
      <c r="B1218"/>
      <c r="C1218"/>
      <c r="D1218" s="29"/>
      <c r="E1218" s="40"/>
      <c r="F1218" t="s">
        <v>1820</v>
      </c>
      <c r="G1218"/>
      <c r="H1218" s="43" t="s">
        <v>1756</v>
      </c>
      <c r="I1218"/>
      <c r="J1218" s="43" t="s">
        <v>528</v>
      </c>
      <c r="K1218"/>
    </row>
    <row r="1219" spans="1:11" ht="15" x14ac:dyDescent="0.25">
      <c r="A1219"/>
      <c r="B1219"/>
      <c r="C1219"/>
      <c r="D1219" s="29"/>
      <c r="E1219" s="40"/>
      <c r="F1219" t="s">
        <v>1821</v>
      </c>
      <c r="G1219"/>
      <c r="H1219" s="43" t="s">
        <v>1756</v>
      </c>
      <c r="I1219"/>
      <c r="J1219" s="43" t="s">
        <v>536</v>
      </c>
      <c r="K1219"/>
    </row>
    <row r="1220" spans="1:11" ht="15" x14ac:dyDescent="0.25">
      <c r="A1220"/>
      <c r="B1220"/>
      <c r="C1220"/>
      <c r="D1220" s="29"/>
      <c r="E1220" s="40"/>
      <c r="F1220" t="s">
        <v>1822</v>
      </c>
      <c r="G1220"/>
      <c r="H1220" s="43" t="s">
        <v>569</v>
      </c>
      <c r="I1220"/>
      <c r="J1220" s="43" t="s">
        <v>1823</v>
      </c>
      <c r="K1220"/>
    </row>
    <row r="1221" spans="1:11" ht="15" x14ac:dyDescent="0.25">
      <c r="A1221"/>
      <c r="B1221"/>
      <c r="C1221"/>
      <c r="D1221" s="29"/>
      <c r="E1221" s="40"/>
      <c r="F1221" t="s">
        <v>1824</v>
      </c>
      <c r="G1221"/>
      <c r="H1221" s="43" t="s">
        <v>569</v>
      </c>
      <c r="I1221"/>
      <c r="J1221" s="43" t="s">
        <v>1825</v>
      </c>
      <c r="K1221"/>
    </row>
    <row r="1222" spans="1:11" ht="15" x14ac:dyDescent="0.25">
      <c r="A1222"/>
      <c r="B1222"/>
      <c r="C1222"/>
      <c r="D1222" s="29"/>
      <c r="E1222" s="40"/>
      <c r="F1222" t="s">
        <v>1826</v>
      </c>
      <c r="G1222"/>
      <c r="H1222" s="43" t="s">
        <v>569</v>
      </c>
      <c r="I1222"/>
      <c r="J1222" s="43" t="s">
        <v>1827</v>
      </c>
      <c r="K1222"/>
    </row>
    <row r="1223" spans="1:11" ht="15" x14ac:dyDescent="0.25">
      <c r="A1223"/>
      <c r="B1223"/>
      <c r="C1223"/>
      <c r="D1223" s="29"/>
      <c r="E1223" s="40"/>
      <c r="F1223" t="s">
        <v>1828</v>
      </c>
      <c r="G1223"/>
      <c r="H1223" s="43" t="s">
        <v>569</v>
      </c>
      <c r="I1223"/>
      <c r="J1223" s="43" t="s">
        <v>338</v>
      </c>
      <c r="K1223"/>
    </row>
    <row r="1224" spans="1:11" ht="15" x14ac:dyDescent="0.25">
      <c r="A1224"/>
      <c r="B1224"/>
      <c r="C1224"/>
      <c r="D1224" s="29"/>
      <c r="E1224" s="40"/>
      <c r="F1224" t="s">
        <v>1829</v>
      </c>
      <c r="G1224"/>
      <c r="H1224" s="43" t="s">
        <v>569</v>
      </c>
      <c r="I1224"/>
      <c r="J1224" s="43" t="s">
        <v>603</v>
      </c>
      <c r="K1224"/>
    </row>
    <row r="1225" spans="1:11" ht="15" x14ac:dyDescent="0.25">
      <c r="A1225"/>
      <c r="B1225"/>
      <c r="C1225"/>
      <c r="D1225" s="29"/>
      <c r="E1225" s="40"/>
      <c r="F1225" t="s">
        <v>1830</v>
      </c>
      <c r="G1225"/>
      <c r="H1225" s="43" t="s">
        <v>1831</v>
      </c>
      <c r="I1225"/>
      <c r="J1225" s="43" t="s">
        <v>1832</v>
      </c>
      <c r="K1225"/>
    </row>
    <row r="1226" spans="1:11" ht="15" x14ac:dyDescent="0.25">
      <c r="A1226"/>
      <c r="B1226"/>
      <c r="C1226"/>
      <c r="D1226" s="29"/>
      <c r="E1226" s="40"/>
      <c r="F1226" t="s">
        <v>1833</v>
      </c>
      <c r="G1226"/>
      <c r="H1226" s="43" t="s">
        <v>1831</v>
      </c>
      <c r="I1226"/>
      <c r="J1226" s="43" t="s">
        <v>1834</v>
      </c>
      <c r="K1226"/>
    </row>
    <row r="1227" spans="1:11" ht="15" x14ac:dyDescent="0.25">
      <c r="A1227"/>
      <c r="B1227"/>
      <c r="C1227"/>
      <c r="D1227" s="29"/>
      <c r="E1227" s="40"/>
      <c r="F1227" t="s">
        <v>1835</v>
      </c>
      <c r="G1227"/>
      <c r="H1227" s="43" t="s">
        <v>569</v>
      </c>
      <c r="I1227"/>
      <c r="J1227" s="43" t="s">
        <v>1836</v>
      </c>
      <c r="K1227"/>
    </row>
    <row r="1228" spans="1:11" ht="15" x14ac:dyDescent="0.25">
      <c r="A1228"/>
      <c r="B1228"/>
      <c r="C1228"/>
      <c r="D1228" s="29"/>
      <c r="E1228" s="40"/>
      <c r="F1228" t="s">
        <v>1837</v>
      </c>
      <c r="G1228"/>
      <c r="H1228" s="43" t="s">
        <v>569</v>
      </c>
      <c r="I1228"/>
      <c r="J1228" s="43" t="s">
        <v>1838</v>
      </c>
      <c r="K1228"/>
    </row>
    <row r="1229" spans="1:11" ht="15" x14ac:dyDescent="0.25">
      <c r="A1229"/>
      <c r="B1229"/>
      <c r="C1229"/>
      <c r="D1229" s="29"/>
      <c r="E1229" s="40"/>
      <c r="F1229" t="s">
        <v>1839</v>
      </c>
      <c r="G1229"/>
      <c r="H1229" s="43" t="s">
        <v>569</v>
      </c>
      <c r="I1229"/>
      <c r="J1229" s="43" t="s">
        <v>1840</v>
      </c>
      <c r="K1229"/>
    </row>
    <row r="1230" spans="1:11" ht="15" x14ac:dyDescent="0.25">
      <c r="A1230"/>
      <c r="B1230"/>
      <c r="C1230"/>
      <c r="D1230" s="29"/>
      <c r="E1230" s="40"/>
      <c r="F1230" t="s">
        <v>1841</v>
      </c>
      <c r="G1230"/>
      <c r="H1230" s="43" t="s">
        <v>569</v>
      </c>
      <c r="I1230"/>
      <c r="J1230" s="43" t="s">
        <v>1310</v>
      </c>
      <c r="K1230"/>
    </row>
    <row r="1231" spans="1:11" ht="15" x14ac:dyDescent="0.25">
      <c r="A1231"/>
      <c r="B1231"/>
      <c r="C1231"/>
      <c r="D1231" s="29"/>
      <c r="E1231" s="40"/>
      <c r="F1231" t="s">
        <v>1842</v>
      </c>
      <c r="G1231"/>
      <c r="H1231" s="43" t="s">
        <v>569</v>
      </c>
      <c r="I1231"/>
      <c r="J1231" s="43" t="s">
        <v>1843</v>
      </c>
      <c r="K1231"/>
    </row>
    <row r="1232" spans="1:11" ht="15" x14ac:dyDescent="0.25">
      <c r="A1232"/>
      <c r="B1232"/>
      <c r="C1232"/>
      <c r="D1232" s="29"/>
      <c r="E1232" s="40"/>
      <c r="F1232" t="s">
        <v>1844</v>
      </c>
      <c r="G1232"/>
      <c r="H1232" s="43" t="s">
        <v>1831</v>
      </c>
      <c r="I1232"/>
      <c r="J1232" s="43" t="s">
        <v>1123</v>
      </c>
      <c r="K1232"/>
    </row>
    <row r="1233" spans="1:11" ht="15" x14ac:dyDescent="0.25">
      <c r="A1233"/>
      <c r="B1233"/>
      <c r="C1233"/>
      <c r="D1233" s="29"/>
      <c r="E1233" s="40"/>
      <c r="F1233" t="s">
        <v>1845</v>
      </c>
      <c r="G1233"/>
      <c r="H1233" s="43" t="s">
        <v>413</v>
      </c>
      <c r="I1233"/>
      <c r="J1233" s="43" t="s">
        <v>414</v>
      </c>
      <c r="K1233"/>
    </row>
    <row r="1234" spans="1:11" ht="15" x14ac:dyDescent="0.25">
      <c r="A1234"/>
      <c r="B1234"/>
      <c r="C1234"/>
      <c r="D1234" s="29"/>
      <c r="E1234" s="40"/>
      <c r="F1234" t="s">
        <v>1846</v>
      </c>
      <c r="G1234"/>
      <c r="H1234" s="43" t="s">
        <v>413</v>
      </c>
      <c r="I1234"/>
      <c r="J1234" s="43" t="s">
        <v>441</v>
      </c>
      <c r="K1234"/>
    </row>
    <row r="1235" spans="1:11" ht="15" x14ac:dyDescent="0.25">
      <c r="A1235"/>
      <c r="B1235"/>
      <c r="C1235"/>
      <c r="D1235" s="29"/>
      <c r="E1235" s="40"/>
      <c r="F1235" t="s">
        <v>1847</v>
      </c>
      <c r="G1235"/>
      <c r="H1235" s="43" t="s">
        <v>572</v>
      </c>
      <c r="I1235"/>
      <c r="J1235" s="43" t="s">
        <v>1848</v>
      </c>
      <c r="K1235"/>
    </row>
    <row r="1236" spans="1:11" ht="15" x14ac:dyDescent="0.25">
      <c r="A1236"/>
      <c r="B1236"/>
      <c r="C1236"/>
      <c r="D1236" s="29"/>
      <c r="E1236" s="40"/>
      <c r="F1236" t="s">
        <v>1849</v>
      </c>
      <c r="G1236"/>
      <c r="H1236" s="43" t="s">
        <v>572</v>
      </c>
      <c r="I1236"/>
      <c r="J1236" s="43" t="s">
        <v>1850</v>
      </c>
      <c r="K1236"/>
    </row>
    <row r="1237" spans="1:11" ht="15" x14ac:dyDescent="0.25">
      <c r="A1237"/>
      <c r="B1237"/>
      <c r="C1237"/>
      <c r="D1237" s="29"/>
      <c r="E1237" s="40"/>
      <c r="F1237" t="s">
        <v>1851</v>
      </c>
      <c r="G1237"/>
      <c r="H1237" s="43" t="s">
        <v>572</v>
      </c>
      <c r="I1237"/>
      <c r="J1237" s="43" t="s">
        <v>944</v>
      </c>
      <c r="K1237"/>
    </row>
    <row r="1238" spans="1:11" ht="15" x14ac:dyDescent="0.25">
      <c r="A1238"/>
      <c r="B1238"/>
      <c r="C1238"/>
      <c r="D1238" s="29"/>
      <c r="E1238" s="40"/>
      <c r="F1238" t="s">
        <v>1852</v>
      </c>
      <c r="G1238"/>
      <c r="H1238" s="43" t="s">
        <v>572</v>
      </c>
      <c r="I1238"/>
      <c r="J1238" s="43" t="s">
        <v>947</v>
      </c>
      <c r="K1238"/>
    </row>
    <row r="1239" spans="1:11" ht="15" x14ac:dyDescent="0.25">
      <c r="A1239"/>
      <c r="B1239"/>
      <c r="C1239"/>
      <c r="D1239" s="29"/>
      <c r="E1239" s="40"/>
      <c r="F1239" t="s">
        <v>1853</v>
      </c>
      <c r="G1239"/>
      <c r="H1239" s="43" t="s">
        <v>572</v>
      </c>
      <c r="I1239"/>
      <c r="J1239" s="43" t="s">
        <v>954</v>
      </c>
      <c r="K1239"/>
    </row>
    <row r="1240" spans="1:11" ht="15" x14ac:dyDescent="0.25">
      <c r="A1240"/>
      <c r="B1240"/>
      <c r="C1240"/>
      <c r="D1240" s="29"/>
      <c r="E1240" s="40"/>
      <c r="F1240" t="s">
        <v>1854</v>
      </c>
      <c r="G1240"/>
      <c r="H1240" s="43" t="s">
        <v>572</v>
      </c>
      <c r="I1240"/>
      <c r="J1240" s="43" t="s">
        <v>1855</v>
      </c>
      <c r="K1240"/>
    </row>
    <row r="1241" spans="1:11" ht="15" x14ac:dyDescent="0.25">
      <c r="A1241"/>
      <c r="B1241"/>
      <c r="C1241"/>
      <c r="D1241" s="29"/>
      <c r="E1241" s="40"/>
      <c r="F1241" t="s">
        <v>1856</v>
      </c>
      <c r="G1241"/>
      <c r="H1241" s="43" t="s">
        <v>572</v>
      </c>
      <c r="I1241"/>
      <c r="J1241" s="43" t="s">
        <v>639</v>
      </c>
      <c r="K1241"/>
    </row>
    <row r="1242" spans="1:11" ht="15" x14ac:dyDescent="0.25">
      <c r="A1242"/>
      <c r="B1242"/>
      <c r="C1242"/>
      <c r="D1242" s="29"/>
      <c r="E1242" s="40"/>
      <c r="F1242" t="s">
        <v>1857</v>
      </c>
      <c r="G1242"/>
      <c r="H1242" s="43" t="s">
        <v>572</v>
      </c>
      <c r="I1242"/>
      <c r="J1242" s="43" t="s">
        <v>962</v>
      </c>
      <c r="K1242"/>
    </row>
    <row r="1243" spans="1:11" ht="15" x14ac:dyDescent="0.25">
      <c r="A1243"/>
      <c r="B1243"/>
      <c r="C1243"/>
      <c r="D1243" s="29"/>
      <c r="E1243" s="40"/>
      <c r="F1243" t="s">
        <v>1858</v>
      </c>
      <c r="G1243"/>
      <c r="H1243" s="43" t="s">
        <v>427</v>
      </c>
      <c r="I1243"/>
      <c r="J1243" s="43" t="s">
        <v>640</v>
      </c>
      <c r="K1243"/>
    </row>
    <row r="1244" spans="1:11" ht="15" x14ac:dyDescent="0.25">
      <c r="A1244"/>
      <c r="B1244"/>
      <c r="C1244"/>
      <c r="D1244" s="29"/>
      <c r="E1244" s="40"/>
      <c r="F1244" t="s">
        <v>1859</v>
      </c>
      <c r="G1244"/>
      <c r="H1244" s="43" t="s">
        <v>32</v>
      </c>
      <c r="I1244"/>
      <c r="J1244" s="43" t="s">
        <v>641</v>
      </c>
      <c r="K1244"/>
    </row>
    <row r="1245" spans="1:11" ht="15" x14ac:dyDescent="0.25">
      <c r="A1245"/>
      <c r="B1245"/>
      <c r="C1245"/>
      <c r="D1245" s="29"/>
      <c r="E1245" s="40"/>
      <c r="F1245" t="s">
        <v>1860</v>
      </c>
      <c r="G1245"/>
      <c r="H1245" s="43" t="s">
        <v>572</v>
      </c>
      <c r="I1245"/>
      <c r="J1245" s="43" t="s">
        <v>338</v>
      </c>
      <c r="K1245"/>
    </row>
    <row r="1246" spans="1:11" ht="15" x14ac:dyDescent="0.25">
      <c r="A1246"/>
      <c r="B1246"/>
      <c r="C1246"/>
      <c r="D1246" s="29"/>
      <c r="E1246" s="40"/>
      <c r="F1246" t="s">
        <v>1861</v>
      </c>
      <c r="G1246"/>
      <c r="H1246" s="43" t="s">
        <v>427</v>
      </c>
      <c r="I1246"/>
      <c r="J1246" s="43" t="s">
        <v>1862</v>
      </c>
      <c r="K1246"/>
    </row>
    <row r="1247" spans="1:11" ht="15" x14ac:dyDescent="0.25">
      <c r="A1247"/>
      <c r="B1247"/>
      <c r="C1247"/>
      <c r="D1247" s="29"/>
      <c r="E1247" s="40"/>
      <c r="F1247" t="s">
        <v>1863</v>
      </c>
      <c r="G1247"/>
      <c r="H1247" s="43" t="s">
        <v>427</v>
      </c>
      <c r="I1247"/>
      <c r="J1247" s="43" t="s">
        <v>1864</v>
      </c>
      <c r="K1247"/>
    </row>
    <row r="1248" spans="1:11" ht="15" x14ac:dyDescent="0.25">
      <c r="A1248"/>
      <c r="B1248"/>
      <c r="C1248"/>
      <c r="D1248" s="29"/>
      <c r="E1248" s="40"/>
      <c r="F1248" t="s">
        <v>1865</v>
      </c>
      <c r="G1248"/>
      <c r="H1248" s="43" t="s">
        <v>427</v>
      </c>
      <c r="I1248"/>
      <c r="J1248" s="43" t="s">
        <v>428</v>
      </c>
      <c r="K1248"/>
    </row>
    <row r="1249" spans="1:11" ht="15" x14ac:dyDescent="0.25">
      <c r="A1249"/>
      <c r="B1249"/>
      <c r="C1249"/>
      <c r="D1249" s="29"/>
      <c r="E1249" s="40"/>
      <c r="F1249" t="s">
        <v>1866</v>
      </c>
      <c r="G1249"/>
      <c r="H1249" s="43" t="s">
        <v>19</v>
      </c>
      <c r="I1249"/>
      <c r="J1249" s="43" t="s">
        <v>274</v>
      </c>
      <c r="K1249"/>
    </row>
    <row r="1250" spans="1:11" ht="15" x14ac:dyDescent="0.25">
      <c r="A1250"/>
      <c r="B1250"/>
      <c r="C1250"/>
      <c r="D1250" s="29"/>
      <c r="E1250" s="40"/>
      <c r="F1250" t="s">
        <v>1867</v>
      </c>
      <c r="G1250"/>
      <c r="H1250" s="43" t="s">
        <v>19</v>
      </c>
      <c r="I1250"/>
      <c r="J1250" s="43" t="s">
        <v>284</v>
      </c>
      <c r="K1250"/>
    </row>
    <row r="1251" spans="1:11" ht="15" x14ac:dyDescent="0.25">
      <c r="A1251"/>
      <c r="B1251"/>
      <c r="C1251"/>
      <c r="D1251" s="29"/>
      <c r="E1251" s="40"/>
      <c r="F1251" t="s">
        <v>1868</v>
      </c>
      <c r="G1251"/>
      <c r="H1251" s="43" t="s">
        <v>19</v>
      </c>
      <c r="I1251"/>
      <c r="J1251" s="43" t="s">
        <v>302</v>
      </c>
      <c r="K1251"/>
    </row>
    <row r="1252" spans="1:11" ht="15" x14ac:dyDescent="0.25">
      <c r="A1252"/>
      <c r="B1252"/>
      <c r="C1252"/>
      <c r="D1252" s="29"/>
      <c r="E1252" s="40"/>
      <c r="F1252" t="s">
        <v>1869</v>
      </c>
      <c r="G1252"/>
      <c r="H1252" s="43" t="s">
        <v>19</v>
      </c>
      <c r="I1252"/>
      <c r="J1252" s="43" t="s">
        <v>321</v>
      </c>
      <c r="K1252"/>
    </row>
    <row r="1253" spans="1:11" ht="15" x14ac:dyDescent="0.25">
      <c r="A1253"/>
      <c r="B1253"/>
      <c r="C1253"/>
      <c r="D1253" s="29"/>
      <c r="E1253" s="40"/>
      <c r="F1253" t="s">
        <v>1870</v>
      </c>
      <c r="G1253"/>
      <c r="H1253" s="43" t="s">
        <v>19</v>
      </c>
      <c r="I1253"/>
      <c r="J1253" s="43" t="s">
        <v>338</v>
      </c>
      <c r="K1253"/>
    </row>
    <row r="1254" spans="1:11" ht="15" x14ac:dyDescent="0.25">
      <c r="A1254"/>
      <c r="B1254"/>
      <c r="C1254"/>
      <c r="D1254" s="29"/>
      <c r="E1254" s="40"/>
      <c r="F1254" t="s">
        <v>1871</v>
      </c>
      <c r="G1254"/>
      <c r="H1254" s="43" t="s">
        <v>19</v>
      </c>
      <c r="I1254"/>
      <c r="J1254" s="43" t="s">
        <v>600</v>
      </c>
      <c r="K1254"/>
    </row>
    <row r="1255" spans="1:11" ht="15" x14ac:dyDescent="0.25">
      <c r="A1255"/>
      <c r="B1255"/>
      <c r="C1255"/>
      <c r="D1255" s="29"/>
      <c r="E1255" s="40"/>
      <c r="F1255" t="s">
        <v>1872</v>
      </c>
      <c r="G1255"/>
      <c r="H1255" s="43" t="s">
        <v>96</v>
      </c>
      <c r="I1255"/>
      <c r="J1255" s="43" t="s">
        <v>751</v>
      </c>
      <c r="K1255"/>
    </row>
    <row r="1256" spans="1:11" ht="15" x14ac:dyDescent="0.25">
      <c r="A1256"/>
      <c r="B1256"/>
      <c r="C1256"/>
      <c r="D1256" s="29"/>
      <c r="E1256" s="40"/>
      <c r="F1256" t="s">
        <v>1873</v>
      </c>
      <c r="G1256"/>
      <c r="H1256" s="43" t="s">
        <v>96</v>
      </c>
      <c r="I1256"/>
      <c r="J1256" s="43" t="s">
        <v>676</v>
      </c>
      <c r="K1256"/>
    </row>
    <row r="1257" spans="1:11" ht="15" x14ac:dyDescent="0.25">
      <c r="A1257"/>
      <c r="B1257"/>
      <c r="C1257"/>
      <c r="D1257" s="29"/>
      <c r="E1257" s="40"/>
      <c r="F1257" t="s">
        <v>1874</v>
      </c>
      <c r="G1257"/>
      <c r="H1257" s="43" t="s">
        <v>96</v>
      </c>
      <c r="I1257"/>
      <c r="J1257" s="43" t="s">
        <v>669</v>
      </c>
      <c r="K1257"/>
    </row>
    <row r="1258" spans="1:11" ht="15" x14ac:dyDescent="0.25">
      <c r="A1258"/>
      <c r="B1258"/>
      <c r="C1258"/>
      <c r="D1258" s="29"/>
      <c r="E1258" s="40"/>
      <c r="F1258" t="s">
        <v>1875</v>
      </c>
      <c r="G1258"/>
      <c r="H1258" s="43" t="s">
        <v>96</v>
      </c>
      <c r="I1258"/>
      <c r="J1258" s="43" t="s">
        <v>729</v>
      </c>
      <c r="K1258"/>
    </row>
    <row r="1259" spans="1:11" ht="15" x14ac:dyDescent="0.25">
      <c r="A1259"/>
      <c r="B1259"/>
      <c r="C1259"/>
      <c r="D1259" s="29"/>
      <c r="E1259" s="40"/>
      <c r="F1259" t="s">
        <v>1876</v>
      </c>
      <c r="G1259"/>
      <c r="H1259" s="43" t="s">
        <v>96</v>
      </c>
      <c r="I1259"/>
      <c r="J1259" s="43" t="s">
        <v>296</v>
      </c>
      <c r="K1259"/>
    </row>
    <row r="1260" spans="1:11" ht="15" x14ac:dyDescent="0.25">
      <c r="A1260"/>
      <c r="B1260"/>
      <c r="C1260"/>
      <c r="D1260" s="29"/>
      <c r="E1260" s="40"/>
      <c r="F1260" t="s">
        <v>1877</v>
      </c>
      <c r="G1260"/>
      <c r="H1260" s="43" t="s">
        <v>96</v>
      </c>
      <c r="I1260"/>
      <c r="J1260" s="43" t="s">
        <v>319</v>
      </c>
      <c r="K1260"/>
    </row>
    <row r="1261" spans="1:11" ht="15" x14ac:dyDescent="0.25">
      <c r="A1261"/>
      <c r="B1261"/>
      <c r="C1261"/>
      <c r="D1261" s="29"/>
      <c r="E1261" s="40"/>
      <c r="F1261" t="s">
        <v>1878</v>
      </c>
      <c r="G1261"/>
      <c r="H1261" s="43" t="s">
        <v>96</v>
      </c>
      <c r="I1261"/>
      <c r="J1261" s="43" t="s">
        <v>687</v>
      </c>
      <c r="K1261"/>
    </row>
    <row r="1262" spans="1:11" ht="15" x14ac:dyDescent="0.25">
      <c r="A1262"/>
      <c r="B1262"/>
      <c r="C1262"/>
      <c r="D1262" s="29"/>
      <c r="E1262" s="40"/>
      <c r="F1262" t="s">
        <v>1879</v>
      </c>
      <c r="G1262"/>
      <c r="H1262" s="43" t="s">
        <v>96</v>
      </c>
      <c r="I1262"/>
      <c r="J1262" s="43" t="s">
        <v>695</v>
      </c>
      <c r="K1262"/>
    </row>
    <row r="1263" spans="1:11" ht="15" x14ac:dyDescent="0.25">
      <c r="A1263"/>
      <c r="B1263"/>
      <c r="C1263"/>
      <c r="D1263" s="29"/>
      <c r="E1263" s="40"/>
      <c r="F1263" t="s">
        <v>1880</v>
      </c>
      <c r="G1263"/>
      <c r="H1263" s="43" t="s">
        <v>96</v>
      </c>
      <c r="I1263"/>
      <c r="J1263" s="43" t="s">
        <v>697</v>
      </c>
      <c r="K1263"/>
    </row>
    <row r="1264" spans="1:11" ht="15" x14ac:dyDescent="0.25">
      <c r="A1264"/>
      <c r="B1264"/>
      <c r="C1264"/>
      <c r="D1264" s="29"/>
      <c r="E1264" s="40"/>
      <c r="F1264" t="s">
        <v>1881</v>
      </c>
      <c r="G1264"/>
      <c r="H1264" s="43" t="s">
        <v>96</v>
      </c>
      <c r="I1264"/>
      <c r="J1264" s="43" t="s">
        <v>336</v>
      </c>
      <c r="K1264"/>
    </row>
    <row r="1265" spans="1:11" ht="15" x14ac:dyDescent="0.25">
      <c r="A1265"/>
      <c r="B1265"/>
      <c r="C1265"/>
      <c r="D1265" s="29"/>
      <c r="E1265" s="40"/>
      <c r="F1265" t="s">
        <v>1882</v>
      </c>
      <c r="G1265"/>
      <c r="H1265" s="43" t="s">
        <v>96</v>
      </c>
      <c r="I1265"/>
      <c r="J1265" s="43" t="s">
        <v>701</v>
      </c>
      <c r="K1265"/>
    </row>
    <row r="1266" spans="1:11" ht="15" x14ac:dyDescent="0.25">
      <c r="A1266"/>
      <c r="B1266"/>
      <c r="C1266"/>
      <c r="D1266" s="29"/>
      <c r="E1266" s="40"/>
      <c r="F1266" t="s">
        <v>1883</v>
      </c>
      <c r="G1266"/>
      <c r="H1266" s="43" t="s">
        <v>96</v>
      </c>
      <c r="I1266"/>
      <c r="J1266" s="43" t="s">
        <v>1884</v>
      </c>
      <c r="K1266"/>
    </row>
    <row r="1267" spans="1:11" ht="15" x14ac:dyDescent="0.25">
      <c r="A1267"/>
      <c r="B1267"/>
      <c r="C1267"/>
      <c r="D1267" s="29"/>
      <c r="E1267" s="40"/>
      <c r="F1267" t="s">
        <v>1885</v>
      </c>
      <c r="G1267"/>
      <c r="H1267" s="43" t="s">
        <v>245</v>
      </c>
      <c r="I1267"/>
      <c r="J1267" s="43" t="s">
        <v>276</v>
      </c>
      <c r="K1267"/>
    </row>
    <row r="1268" spans="1:11" ht="15" x14ac:dyDescent="0.25">
      <c r="A1268"/>
      <c r="B1268"/>
      <c r="C1268"/>
      <c r="D1268" s="29"/>
      <c r="E1268" s="40"/>
      <c r="F1268" t="s">
        <v>1886</v>
      </c>
      <c r="G1268"/>
      <c r="H1268" s="43" t="s">
        <v>245</v>
      </c>
      <c r="I1268"/>
      <c r="J1268" s="43" t="s">
        <v>246</v>
      </c>
      <c r="K1268"/>
    </row>
    <row r="1269" spans="1:11" ht="15" x14ac:dyDescent="0.25">
      <c r="A1269"/>
      <c r="B1269"/>
      <c r="C1269"/>
      <c r="D1269" s="29"/>
      <c r="E1269" s="40"/>
      <c r="F1269" t="s">
        <v>1887</v>
      </c>
      <c r="G1269"/>
      <c r="H1269" s="43" t="s">
        <v>245</v>
      </c>
      <c r="I1269"/>
      <c r="J1269" s="43" t="s">
        <v>285</v>
      </c>
      <c r="K1269"/>
    </row>
    <row r="1270" spans="1:11" ht="15" x14ac:dyDescent="0.25">
      <c r="A1270"/>
      <c r="B1270"/>
      <c r="C1270"/>
      <c r="D1270" s="29"/>
      <c r="E1270" s="40"/>
      <c r="F1270" t="s">
        <v>1888</v>
      </c>
      <c r="G1270"/>
      <c r="H1270" s="43" t="s">
        <v>245</v>
      </c>
      <c r="I1270"/>
      <c r="J1270" s="43" t="s">
        <v>308</v>
      </c>
      <c r="K1270"/>
    </row>
    <row r="1271" spans="1:11" ht="15" x14ac:dyDescent="0.25">
      <c r="A1271"/>
      <c r="B1271"/>
      <c r="C1271"/>
      <c r="D1271" s="29"/>
      <c r="E1271" s="40"/>
      <c r="F1271" t="s">
        <v>1889</v>
      </c>
      <c r="G1271"/>
      <c r="H1271" s="43" t="s">
        <v>245</v>
      </c>
      <c r="I1271"/>
      <c r="J1271" s="43" t="s">
        <v>311</v>
      </c>
      <c r="K1271"/>
    </row>
    <row r="1272" spans="1:11" ht="15" x14ac:dyDescent="0.25">
      <c r="A1272"/>
      <c r="B1272"/>
      <c r="C1272"/>
      <c r="D1272" s="29"/>
      <c r="E1272" s="40"/>
      <c r="F1272" t="s">
        <v>1890</v>
      </c>
      <c r="G1272"/>
      <c r="H1272" s="43" t="s">
        <v>245</v>
      </c>
      <c r="I1272"/>
      <c r="J1272" s="43" t="s">
        <v>451</v>
      </c>
      <c r="K1272"/>
    </row>
    <row r="1273" spans="1:11" ht="15" x14ac:dyDescent="0.25">
      <c r="A1273"/>
      <c r="B1273"/>
      <c r="C1273"/>
      <c r="D1273" s="29"/>
      <c r="E1273" s="40"/>
      <c r="F1273" t="s">
        <v>1891</v>
      </c>
      <c r="G1273"/>
      <c r="H1273" s="43" t="s">
        <v>245</v>
      </c>
      <c r="I1273"/>
      <c r="J1273" s="43" t="s">
        <v>1892</v>
      </c>
      <c r="K1273"/>
    </row>
    <row r="1274" spans="1:11" ht="15" x14ac:dyDescent="0.25">
      <c r="A1274"/>
      <c r="B1274"/>
      <c r="C1274"/>
      <c r="D1274" s="29"/>
      <c r="E1274" s="40"/>
      <c r="F1274" t="s">
        <v>1893</v>
      </c>
      <c r="G1274"/>
      <c r="H1274" s="43" t="s">
        <v>19</v>
      </c>
      <c r="I1274"/>
      <c r="J1274" s="43" t="s">
        <v>385</v>
      </c>
      <c r="K1274"/>
    </row>
    <row r="1275" spans="1:11" ht="15" x14ac:dyDescent="0.25">
      <c r="A1275"/>
      <c r="B1275"/>
      <c r="C1275"/>
      <c r="D1275" s="29"/>
      <c r="E1275" s="40"/>
      <c r="F1275" t="s">
        <v>1894</v>
      </c>
      <c r="G1275"/>
      <c r="H1275" s="43" t="s">
        <v>19</v>
      </c>
      <c r="I1275"/>
      <c r="J1275" s="43" t="s">
        <v>21</v>
      </c>
      <c r="K1275"/>
    </row>
    <row r="1276" spans="1:11" ht="15" x14ac:dyDescent="0.25">
      <c r="A1276"/>
      <c r="B1276"/>
      <c r="C1276"/>
      <c r="D1276" s="29"/>
      <c r="E1276" s="40"/>
      <c r="F1276" t="s">
        <v>1895</v>
      </c>
      <c r="G1276"/>
      <c r="H1276" s="43" t="s">
        <v>19</v>
      </c>
      <c r="I1276"/>
      <c r="J1276" s="43" t="s">
        <v>459</v>
      </c>
      <c r="K1276"/>
    </row>
    <row r="1277" spans="1:11" ht="15" x14ac:dyDescent="0.25">
      <c r="A1277"/>
      <c r="B1277"/>
      <c r="C1277"/>
      <c r="D1277" s="29"/>
      <c r="E1277" s="40"/>
      <c r="F1277" t="s">
        <v>1871</v>
      </c>
      <c r="G1277"/>
      <c r="H1277" s="43" t="s">
        <v>19</v>
      </c>
      <c r="I1277"/>
      <c r="J1277" s="43" t="s">
        <v>600</v>
      </c>
      <c r="K1277"/>
    </row>
    <row r="1278" spans="1:11" ht="15" x14ac:dyDescent="0.25">
      <c r="A1278"/>
      <c r="B1278"/>
      <c r="C1278"/>
      <c r="D1278" s="29"/>
      <c r="E1278" s="40"/>
      <c r="F1278" t="s">
        <v>1896</v>
      </c>
      <c r="G1278"/>
      <c r="H1278" s="43" t="s">
        <v>128</v>
      </c>
      <c r="I1278"/>
      <c r="J1278" s="43" t="s">
        <v>129</v>
      </c>
      <c r="K1278"/>
    </row>
    <row r="1279" spans="1:11" ht="15" x14ac:dyDescent="0.25">
      <c r="A1279"/>
      <c r="B1279"/>
      <c r="C1279"/>
      <c r="D1279" s="29"/>
      <c r="E1279" s="40"/>
      <c r="F1279" t="s">
        <v>1897</v>
      </c>
      <c r="G1279"/>
      <c r="H1279" s="43" t="s">
        <v>128</v>
      </c>
      <c r="I1279"/>
      <c r="J1279" s="43" t="s">
        <v>1898</v>
      </c>
      <c r="K1279"/>
    </row>
    <row r="1280" spans="1:11" ht="15" x14ac:dyDescent="0.25">
      <c r="A1280"/>
      <c r="B1280"/>
      <c r="C1280"/>
      <c r="D1280" s="29"/>
      <c r="E1280" s="40"/>
      <c r="F1280" t="s">
        <v>1899</v>
      </c>
      <c r="G1280"/>
      <c r="H1280" s="43" t="s">
        <v>128</v>
      </c>
      <c r="I1280"/>
      <c r="J1280" s="43" t="s">
        <v>165</v>
      </c>
      <c r="K1280"/>
    </row>
    <row r="1281" spans="1:11" ht="15" x14ac:dyDescent="0.25">
      <c r="A1281"/>
      <c r="B1281"/>
      <c r="C1281"/>
      <c r="D1281" s="29"/>
      <c r="E1281" s="40"/>
      <c r="F1281" t="s">
        <v>1900</v>
      </c>
      <c r="G1281"/>
      <c r="H1281" s="43" t="s">
        <v>128</v>
      </c>
      <c r="I1281"/>
      <c r="J1281" s="43" t="s">
        <v>1901</v>
      </c>
      <c r="K1281"/>
    </row>
    <row r="1282" spans="1:11" ht="15" x14ac:dyDescent="0.25">
      <c r="A1282"/>
      <c r="B1282"/>
      <c r="C1282"/>
      <c r="D1282" s="29"/>
      <c r="E1282" s="40"/>
      <c r="F1282" t="s">
        <v>1902</v>
      </c>
      <c r="G1282"/>
      <c r="H1282" s="43" t="s">
        <v>128</v>
      </c>
      <c r="I1282"/>
      <c r="J1282" s="43" t="s">
        <v>338</v>
      </c>
      <c r="K1282"/>
    </row>
    <row r="1283" spans="1:11" ht="15" x14ac:dyDescent="0.25">
      <c r="A1283"/>
      <c r="B1283"/>
      <c r="C1283"/>
      <c r="D1283" s="29"/>
      <c r="E1283" s="40"/>
      <c r="F1283" t="s">
        <v>1903</v>
      </c>
      <c r="G1283"/>
      <c r="H1283" s="43" t="s">
        <v>128</v>
      </c>
      <c r="I1283"/>
      <c r="J1283" s="43" t="s">
        <v>283</v>
      </c>
      <c r="K1283"/>
    </row>
    <row r="1284" spans="1:11" ht="15" x14ac:dyDescent="0.25">
      <c r="A1284"/>
      <c r="B1284"/>
      <c r="C1284"/>
      <c r="D1284" s="29"/>
      <c r="E1284" s="40"/>
      <c r="F1284" t="s">
        <v>1904</v>
      </c>
      <c r="G1284"/>
      <c r="H1284" s="43" t="s">
        <v>128</v>
      </c>
      <c r="I1284"/>
      <c r="J1284" s="43" t="s">
        <v>266</v>
      </c>
      <c r="K1284"/>
    </row>
    <row r="1285" spans="1:11" ht="15" x14ac:dyDescent="0.25">
      <c r="A1285"/>
      <c r="B1285"/>
      <c r="C1285"/>
      <c r="D1285" s="29"/>
      <c r="E1285" s="40"/>
      <c r="F1285" t="s">
        <v>1905</v>
      </c>
      <c r="G1285"/>
      <c r="H1285" s="43" t="s">
        <v>128</v>
      </c>
      <c r="I1285"/>
      <c r="J1285" s="43" t="s">
        <v>290</v>
      </c>
      <c r="K1285"/>
    </row>
    <row r="1286" spans="1:11" ht="15" x14ac:dyDescent="0.25">
      <c r="A1286"/>
      <c r="B1286"/>
      <c r="C1286"/>
      <c r="D1286" s="29"/>
      <c r="E1286" s="40"/>
      <c r="F1286" t="s">
        <v>1906</v>
      </c>
      <c r="G1286"/>
      <c r="H1286" s="43" t="s">
        <v>72</v>
      </c>
      <c r="I1286"/>
      <c r="J1286" s="43" t="s">
        <v>123</v>
      </c>
      <c r="K1286"/>
    </row>
    <row r="1287" spans="1:11" ht="15" x14ac:dyDescent="0.25">
      <c r="A1287"/>
      <c r="B1287"/>
      <c r="C1287"/>
      <c r="D1287" s="29"/>
      <c r="E1287" s="40"/>
      <c r="F1287" t="s">
        <v>1907</v>
      </c>
      <c r="G1287"/>
      <c r="H1287" s="43" t="s">
        <v>72</v>
      </c>
      <c r="I1287"/>
      <c r="J1287" s="43" t="s">
        <v>1908</v>
      </c>
      <c r="K1287"/>
    </row>
    <row r="1288" spans="1:11" ht="15" x14ac:dyDescent="0.25">
      <c r="A1288"/>
      <c r="B1288"/>
      <c r="C1288"/>
      <c r="D1288" s="29"/>
      <c r="E1288" s="40"/>
      <c r="F1288" t="s">
        <v>1909</v>
      </c>
      <c r="G1288"/>
      <c r="H1288" s="43" t="s">
        <v>72</v>
      </c>
      <c r="I1288"/>
      <c r="J1288" s="43" t="s">
        <v>134</v>
      </c>
      <c r="K1288"/>
    </row>
    <row r="1289" spans="1:11" ht="15" x14ac:dyDescent="0.25">
      <c r="A1289"/>
      <c r="B1289"/>
      <c r="C1289"/>
      <c r="D1289" s="29"/>
      <c r="E1289" s="40"/>
      <c r="F1289" t="s">
        <v>1910</v>
      </c>
      <c r="G1289"/>
      <c r="H1289" s="43" t="s">
        <v>72</v>
      </c>
      <c r="I1289"/>
      <c r="J1289" s="43" t="s">
        <v>144</v>
      </c>
      <c r="K1289"/>
    </row>
    <row r="1290" spans="1:11" ht="15" x14ac:dyDescent="0.25">
      <c r="A1290"/>
      <c r="B1290"/>
      <c r="C1290"/>
      <c r="D1290" s="29"/>
      <c r="E1290" s="40"/>
      <c r="F1290" t="s">
        <v>1911</v>
      </c>
      <c r="G1290"/>
      <c r="H1290" s="43" t="s">
        <v>474</v>
      </c>
      <c r="I1290"/>
      <c r="J1290" s="43" t="s">
        <v>1912</v>
      </c>
      <c r="K1290"/>
    </row>
    <row r="1291" spans="1:11" ht="15" x14ac:dyDescent="0.25">
      <c r="A1291"/>
      <c r="B1291"/>
      <c r="C1291"/>
      <c r="D1291" s="29"/>
      <c r="E1291" s="40"/>
      <c r="F1291" t="s">
        <v>1913</v>
      </c>
      <c r="G1291"/>
      <c r="H1291" s="43" t="s">
        <v>15</v>
      </c>
      <c r="I1291"/>
      <c r="J1291" s="43" t="s">
        <v>16</v>
      </c>
      <c r="K1291"/>
    </row>
    <row r="1292" spans="1:11" ht="15" x14ac:dyDescent="0.25">
      <c r="A1292"/>
      <c r="B1292"/>
      <c r="C1292"/>
      <c r="D1292" s="29"/>
      <c r="E1292" s="40"/>
      <c r="F1292" t="s">
        <v>1914</v>
      </c>
      <c r="G1292"/>
      <c r="H1292" s="43" t="s">
        <v>15</v>
      </c>
      <c r="I1292"/>
      <c r="J1292" s="43" t="s">
        <v>1915</v>
      </c>
      <c r="K1292"/>
    </row>
    <row r="1293" spans="1:11" ht="15" x14ac:dyDescent="0.25">
      <c r="A1293"/>
      <c r="B1293"/>
      <c r="C1293"/>
      <c r="D1293" s="29"/>
      <c r="E1293" s="40"/>
      <c r="F1293" t="s">
        <v>1916</v>
      </c>
      <c r="G1293"/>
      <c r="H1293" s="43" t="s">
        <v>15</v>
      </c>
      <c r="I1293"/>
      <c r="J1293" s="43" t="s">
        <v>405</v>
      </c>
      <c r="K1293"/>
    </row>
    <row r="1294" spans="1:11" ht="15" x14ac:dyDescent="0.25">
      <c r="A1294"/>
      <c r="B1294"/>
      <c r="C1294"/>
      <c r="D1294" s="29"/>
      <c r="E1294" s="40"/>
      <c r="F1294" t="s">
        <v>1917</v>
      </c>
      <c r="G1294"/>
      <c r="H1294" s="43" t="s">
        <v>1918</v>
      </c>
      <c r="I1294"/>
      <c r="J1294" s="43" t="s">
        <v>1919</v>
      </c>
      <c r="K1294"/>
    </row>
    <row r="1295" spans="1:11" ht="15" x14ac:dyDescent="0.25">
      <c r="A1295"/>
      <c r="B1295"/>
      <c r="C1295"/>
      <c r="D1295" s="29"/>
      <c r="E1295" s="40"/>
      <c r="F1295" t="s">
        <v>1920</v>
      </c>
      <c r="G1295"/>
      <c r="H1295" s="43" t="s">
        <v>1918</v>
      </c>
      <c r="I1295"/>
      <c r="J1295" s="43" t="s">
        <v>1016</v>
      </c>
      <c r="K1295"/>
    </row>
    <row r="1296" spans="1:11" ht="15" x14ac:dyDescent="0.25">
      <c r="A1296"/>
      <c r="B1296"/>
      <c r="C1296"/>
      <c r="D1296" s="29"/>
      <c r="E1296" s="40"/>
      <c r="F1296" t="s">
        <v>1921</v>
      </c>
      <c r="G1296"/>
      <c r="H1296" s="43" t="s">
        <v>1918</v>
      </c>
      <c r="I1296"/>
      <c r="J1296" s="43" t="s">
        <v>1008</v>
      </c>
      <c r="K1296"/>
    </row>
    <row r="1297" spans="1:11" ht="15" x14ac:dyDescent="0.25">
      <c r="A1297"/>
      <c r="B1297"/>
      <c r="C1297"/>
      <c r="D1297" s="29"/>
      <c r="E1297" s="40"/>
      <c r="F1297" t="s">
        <v>1922</v>
      </c>
      <c r="G1297"/>
      <c r="H1297" s="43" t="s">
        <v>1918</v>
      </c>
      <c r="I1297"/>
      <c r="J1297" s="43" t="s">
        <v>1923</v>
      </c>
      <c r="K1297"/>
    </row>
    <row r="1298" spans="1:11" ht="15" x14ac:dyDescent="0.25">
      <c r="A1298"/>
      <c r="B1298"/>
      <c r="C1298"/>
      <c r="D1298" s="29"/>
      <c r="E1298" s="40"/>
      <c r="F1298" t="s">
        <v>1924</v>
      </c>
      <c r="G1298"/>
      <c r="H1298" s="43" t="s">
        <v>1918</v>
      </c>
      <c r="I1298"/>
      <c r="J1298" s="43" t="s">
        <v>693</v>
      </c>
      <c r="K1298"/>
    </row>
    <row r="1299" spans="1:11" ht="15" x14ac:dyDescent="0.25">
      <c r="A1299"/>
      <c r="B1299"/>
      <c r="C1299"/>
      <c r="D1299" s="29"/>
      <c r="E1299" s="40"/>
      <c r="F1299" t="s">
        <v>1925</v>
      </c>
      <c r="G1299"/>
      <c r="H1299" s="43" t="s">
        <v>1918</v>
      </c>
      <c r="I1299"/>
      <c r="J1299" s="43" t="s">
        <v>1017</v>
      </c>
      <c r="K1299"/>
    </row>
    <row r="1300" spans="1:11" ht="15" x14ac:dyDescent="0.25">
      <c r="A1300"/>
      <c r="B1300"/>
      <c r="C1300"/>
      <c r="D1300" s="29"/>
      <c r="E1300" s="40"/>
      <c r="F1300" t="s">
        <v>1926</v>
      </c>
      <c r="G1300"/>
      <c r="H1300" s="43" t="s">
        <v>1918</v>
      </c>
      <c r="I1300"/>
      <c r="J1300" s="43" t="s">
        <v>1927</v>
      </c>
      <c r="K1300"/>
    </row>
    <row r="1301" spans="1:11" ht="15" x14ac:dyDescent="0.25">
      <c r="A1301"/>
      <c r="B1301"/>
      <c r="C1301"/>
      <c r="D1301" s="29"/>
      <c r="E1301" s="40"/>
      <c r="F1301" t="s">
        <v>1928</v>
      </c>
      <c r="G1301"/>
      <c r="H1301" s="43" t="s">
        <v>1929</v>
      </c>
      <c r="I1301"/>
      <c r="J1301" s="43" t="s">
        <v>1930</v>
      </c>
      <c r="K1301"/>
    </row>
    <row r="1302" spans="1:11" ht="15" x14ac:dyDescent="0.25">
      <c r="A1302"/>
      <c r="B1302"/>
      <c r="C1302"/>
      <c r="D1302" s="29"/>
      <c r="E1302" s="40"/>
      <c r="F1302" t="s">
        <v>1931</v>
      </c>
      <c r="G1302"/>
      <c r="H1302" s="43" t="s">
        <v>1929</v>
      </c>
      <c r="I1302"/>
      <c r="J1302" s="43" t="s">
        <v>1128</v>
      </c>
      <c r="K1302"/>
    </row>
    <row r="1303" spans="1:11" ht="15" x14ac:dyDescent="0.25">
      <c r="A1303"/>
      <c r="B1303"/>
      <c r="C1303"/>
      <c r="D1303" s="29"/>
      <c r="E1303" s="40"/>
      <c r="F1303" t="s">
        <v>1932</v>
      </c>
      <c r="G1303"/>
      <c r="H1303" s="43" t="s">
        <v>1929</v>
      </c>
      <c r="I1303"/>
      <c r="J1303" s="43" t="s">
        <v>1933</v>
      </c>
      <c r="K1303"/>
    </row>
    <row r="1304" spans="1:11" ht="15" x14ac:dyDescent="0.25">
      <c r="A1304"/>
      <c r="B1304"/>
      <c r="C1304"/>
      <c r="D1304" s="29"/>
      <c r="E1304" s="40"/>
      <c r="F1304" t="s">
        <v>1934</v>
      </c>
      <c r="G1304"/>
      <c r="H1304" s="43" t="s">
        <v>1929</v>
      </c>
      <c r="I1304"/>
      <c r="J1304" s="43" t="s">
        <v>338</v>
      </c>
      <c r="K1304"/>
    </row>
    <row r="1305" spans="1:11" ht="15" x14ac:dyDescent="0.25">
      <c r="A1305"/>
      <c r="B1305"/>
      <c r="C1305"/>
      <c r="D1305" s="29"/>
      <c r="E1305" s="40"/>
      <c r="F1305" t="s">
        <v>1935</v>
      </c>
      <c r="G1305"/>
      <c r="H1305" s="43" t="s">
        <v>1929</v>
      </c>
      <c r="I1305"/>
      <c r="J1305" s="43" t="s">
        <v>1936</v>
      </c>
      <c r="K1305"/>
    </row>
    <row r="1306" spans="1:11" ht="15" x14ac:dyDescent="0.25">
      <c r="A1306"/>
      <c r="B1306"/>
      <c r="C1306"/>
      <c r="D1306" s="29"/>
      <c r="E1306" s="40"/>
      <c r="F1306" t="s">
        <v>1937</v>
      </c>
      <c r="G1306"/>
      <c r="H1306" s="43" t="s">
        <v>1929</v>
      </c>
      <c r="I1306"/>
      <c r="J1306" s="43" t="s">
        <v>1938</v>
      </c>
      <c r="K1306"/>
    </row>
    <row r="1307" spans="1:11" ht="15" x14ac:dyDescent="0.25">
      <c r="A1307"/>
      <c r="B1307"/>
      <c r="C1307"/>
      <c r="D1307" s="29"/>
      <c r="E1307" s="40"/>
      <c r="F1307" t="s">
        <v>1939</v>
      </c>
      <c r="G1307"/>
      <c r="H1307" s="43" t="s">
        <v>991</v>
      </c>
      <c r="I1307"/>
      <c r="J1307" s="43" t="s">
        <v>1940</v>
      </c>
      <c r="K1307"/>
    </row>
    <row r="1308" spans="1:11" ht="15" x14ac:dyDescent="0.25">
      <c r="A1308"/>
      <c r="B1308"/>
      <c r="C1308"/>
      <c r="D1308" s="29"/>
      <c r="E1308" s="40"/>
      <c r="F1308" t="s">
        <v>1941</v>
      </c>
      <c r="G1308"/>
      <c r="H1308" s="43" t="s">
        <v>991</v>
      </c>
      <c r="I1308"/>
      <c r="J1308" s="43" t="s">
        <v>1942</v>
      </c>
      <c r="K1308"/>
    </row>
    <row r="1309" spans="1:11" ht="15" x14ac:dyDescent="0.25">
      <c r="A1309"/>
      <c r="B1309"/>
      <c r="C1309"/>
      <c r="D1309" s="29"/>
      <c r="E1309" s="40"/>
      <c r="F1309" t="s">
        <v>1943</v>
      </c>
      <c r="G1309"/>
      <c r="H1309" s="43" t="s">
        <v>991</v>
      </c>
      <c r="I1309"/>
      <c r="J1309" s="43" t="s">
        <v>1944</v>
      </c>
      <c r="K1309"/>
    </row>
    <row r="1310" spans="1:11" ht="15" x14ac:dyDescent="0.25">
      <c r="A1310"/>
      <c r="B1310"/>
      <c r="C1310"/>
      <c r="D1310" s="29"/>
      <c r="E1310" s="40"/>
      <c r="F1310" t="s">
        <v>1945</v>
      </c>
      <c r="G1310"/>
      <c r="H1310" s="43" t="s">
        <v>991</v>
      </c>
      <c r="I1310"/>
      <c r="J1310" s="43" t="s">
        <v>992</v>
      </c>
      <c r="K1310"/>
    </row>
    <row r="1311" spans="1:11" ht="15" x14ac:dyDescent="0.25">
      <c r="A1311"/>
      <c r="B1311"/>
      <c r="C1311"/>
      <c r="D1311" s="29"/>
      <c r="E1311" s="40"/>
      <c r="F1311" t="s">
        <v>1946</v>
      </c>
      <c r="G1311"/>
      <c r="H1311" s="43" t="s">
        <v>991</v>
      </c>
      <c r="I1311"/>
      <c r="J1311" s="43" t="s">
        <v>1947</v>
      </c>
      <c r="K1311"/>
    </row>
    <row r="1312" spans="1:11" ht="15" x14ac:dyDescent="0.25">
      <c r="A1312"/>
      <c r="B1312"/>
      <c r="C1312"/>
      <c r="D1312" s="29"/>
      <c r="E1312" s="40"/>
      <c r="F1312" t="s">
        <v>1948</v>
      </c>
      <c r="G1312"/>
      <c r="H1312" s="43" t="s">
        <v>991</v>
      </c>
      <c r="I1312"/>
      <c r="J1312" s="43" t="s">
        <v>1949</v>
      </c>
      <c r="K1312"/>
    </row>
    <row r="1313" spans="1:11" ht="15" x14ac:dyDescent="0.25">
      <c r="A1313"/>
      <c r="B1313"/>
      <c r="C1313"/>
      <c r="D1313" s="29"/>
      <c r="E1313" s="40"/>
      <c r="F1313" t="s">
        <v>1950</v>
      </c>
      <c r="G1313"/>
      <c r="H1313" s="43" t="s">
        <v>991</v>
      </c>
      <c r="I1313"/>
      <c r="J1313" s="43" t="s">
        <v>1951</v>
      </c>
      <c r="K1313"/>
    </row>
    <row r="1314" spans="1:11" ht="15" x14ac:dyDescent="0.25">
      <c r="A1314"/>
      <c r="B1314"/>
      <c r="C1314"/>
      <c r="D1314" s="29"/>
      <c r="E1314" s="40"/>
      <c r="F1314" t="s">
        <v>1952</v>
      </c>
      <c r="G1314"/>
      <c r="H1314" s="43" t="s">
        <v>664</v>
      </c>
      <c r="I1314"/>
      <c r="J1314" s="43" t="s">
        <v>733</v>
      </c>
      <c r="K1314"/>
    </row>
    <row r="1315" spans="1:11" ht="15" x14ac:dyDescent="0.25">
      <c r="A1315"/>
      <c r="B1315"/>
      <c r="C1315"/>
      <c r="D1315" s="29"/>
      <c r="E1315" s="40"/>
      <c r="F1315" t="s">
        <v>1953</v>
      </c>
      <c r="G1315"/>
      <c r="H1315" s="43" t="s">
        <v>664</v>
      </c>
      <c r="I1315"/>
      <c r="J1315" s="43" t="s">
        <v>1954</v>
      </c>
      <c r="K1315"/>
    </row>
    <row r="1316" spans="1:11" ht="15" x14ac:dyDescent="0.25">
      <c r="A1316"/>
      <c r="B1316"/>
      <c r="C1316"/>
      <c r="D1316" s="29"/>
      <c r="E1316" s="40"/>
      <c r="F1316" t="s">
        <v>1955</v>
      </c>
      <c r="G1316"/>
      <c r="H1316" s="43" t="s">
        <v>82</v>
      </c>
      <c r="I1316"/>
      <c r="J1316" s="43" t="s">
        <v>1956</v>
      </c>
      <c r="K1316"/>
    </row>
    <row r="1317" spans="1:11" ht="15" x14ac:dyDescent="0.25">
      <c r="A1317"/>
      <c r="B1317"/>
      <c r="C1317"/>
      <c r="D1317" s="29"/>
      <c r="E1317" s="40"/>
      <c r="F1317" t="s">
        <v>1957</v>
      </c>
      <c r="G1317"/>
      <c r="H1317" s="43" t="s">
        <v>82</v>
      </c>
      <c r="I1317"/>
      <c r="J1317" s="43" t="s">
        <v>155</v>
      </c>
      <c r="K1317"/>
    </row>
    <row r="1318" spans="1:11" ht="15" x14ac:dyDescent="0.25">
      <c r="A1318"/>
      <c r="B1318"/>
      <c r="C1318"/>
      <c r="D1318" s="29"/>
      <c r="E1318" s="40"/>
      <c r="F1318" t="s">
        <v>1958</v>
      </c>
      <c r="G1318"/>
      <c r="H1318" s="43" t="s">
        <v>82</v>
      </c>
      <c r="I1318"/>
      <c r="J1318" s="43" t="s">
        <v>1959</v>
      </c>
      <c r="K1318"/>
    </row>
    <row r="1319" spans="1:11" ht="15" x14ac:dyDescent="0.25">
      <c r="A1319"/>
      <c r="B1319"/>
      <c r="C1319"/>
      <c r="D1319" s="29"/>
      <c r="E1319" s="40"/>
      <c r="F1319" t="s">
        <v>1960</v>
      </c>
      <c r="G1319"/>
      <c r="H1319" s="43" t="s">
        <v>1961</v>
      </c>
      <c r="I1319"/>
      <c r="J1319" s="43" t="s">
        <v>1962</v>
      </c>
      <c r="K1319"/>
    </row>
    <row r="1320" spans="1:11" ht="15" x14ac:dyDescent="0.25">
      <c r="A1320"/>
      <c r="B1320"/>
      <c r="C1320"/>
      <c r="D1320" s="29"/>
      <c r="E1320" s="40"/>
      <c r="F1320" t="s">
        <v>1963</v>
      </c>
      <c r="G1320"/>
      <c r="H1320" s="43" t="s">
        <v>250</v>
      </c>
      <c r="I1320"/>
      <c r="J1320" s="43" t="s">
        <v>898</v>
      </c>
      <c r="K1320"/>
    </row>
    <row r="1321" spans="1:11" ht="15" x14ac:dyDescent="0.25">
      <c r="A1321"/>
      <c r="B1321"/>
      <c r="C1321"/>
      <c r="D1321" s="29"/>
      <c r="E1321" s="40"/>
      <c r="F1321" t="s">
        <v>1964</v>
      </c>
      <c r="G1321"/>
      <c r="H1321" s="43" t="s">
        <v>250</v>
      </c>
      <c r="I1321"/>
      <c r="J1321" s="43" t="s">
        <v>1965</v>
      </c>
      <c r="K1321"/>
    </row>
    <row r="1322" spans="1:11" ht="15" x14ac:dyDescent="0.25">
      <c r="A1322"/>
      <c r="B1322"/>
      <c r="C1322"/>
      <c r="D1322" s="29"/>
      <c r="E1322" s="40"/>
      <c r="F1322" t="s">
        <v>1966</v>
      </c>
      <c r="G1322"/>
      <c r="H1322" s="43" t="s">
        <v>250</v>
      </c>
      <c r="I1322"/>
      <c r="J1322" s="43" t="s">
        <v>943</v>
      </c>
      <c r="K1322"/>
    </row>
    <row r="1323" spans="1:11" ht="15" x14ac:dyDescent="0.25">
      <c r="A1323"/>
      <c r="B1323"/>
      <c r="C1323"/>
      <c r="D1323" s="29"/>
      <c r="E1323" s="40"/>
      <c r="F1323" t="s">
        <v>1967</v>
      </c>
      <c r="G1323"/>
      <c r="H1323" s="43" t="s">
        <v>250</v>
      </c>
      <c r="I1323"/>
      <c r="J1323" s="43" t="s">
        <v>1968</v>
      </c>
      <c r="K1323"/>
    </row>
    <row r="1324" spans="1:11" ht="15" x14ac:dyDescent="0.25">
      <c r="A1324"/>
      <c r="B1324"/>
      <c r="C1324"/>
      <c r="D1324" s="29"/>
      <c r="E1324" s="40"/>
      <c r="F1324" t="s">
        <v>1969</v>
      </c>
      <c r="G1324"/>
      <c r="H1324" s="43" t="s">
        <v>250</v>
      </c>
      <c r="I1324"/>
      <c r="J1324" s="43" t="s">
        <v>1970</v>
      </c>
      <c r="K1324"/>
    </row>
    <row r="1325" spans="1:11" ht="15" x14ac:dyDescent="0.25">
      <c r="A1325"/>
      <c r="B1325"/>
      <c r="C1325"/>
      <c r="D1325" s="29"/>
      <c r="E1325" s="40"/>
      <c r="F1325" t="s">
        <v>1971</v>
      </c>
      <c r="G1325"/>
      <c r="H1325" s="43" t="s">
        <v>250</v>
      </c>
      <c r="I1325"/>
      <c r="J1325" s="43" t="s">
        <v>1972</v>
      </c>
      <c r="K1325"/>
    </row>
    <row r="1326" spans="1:11" ht="15" x14ac:dyDescent="0.25">
      <c r="A1326"/>
      <c r="B1326"/>
      <c r="C1326"/>
      <c r="D1326" s="29"/>
      <c r="E1326" s="40"/>
      <c r="F1326" t="s">
        <v>1973</v>
      </c>
      <c r="G1326"/>
      <c r="H1326" s="43" t="s">
        <v>250</v>
      </c>
      <c r="I1326"/>
      <c r="J1326" s="43" t="s">
        <v>1974</v>
      </c>
      <c r="K1326"/>
    </row>
    <row r="1327" spans="1:11" ht="15" x14ac:dyDescent="0.25">
      <c r="A1327"/>
      <c r="B1327"/>
      <c r="C1327"/>
      <c r="D1327" s="29"/>
      <c r="E1327" s="40"/>
      <c r="F1327" t="s">
        <v>1975</v>
      </c>
      <c r="G1327"/>
      <c r="H1327" s="43" t="s">
        <v>250</v>
      </c>
      <c r="I1327"/>
      <c r="J1327" s="43" t="s">
        <v>338</v>
      </c>
      <c r="K1327"/>
    </row>
    <row r="1328" spans="1:11" ht="15" x14ac:dyDescent="0.25">
      <c r="A1328"/>
      <c r="B1328"/>
      <c r="C1328"/>
      <c r="D1328" s="29"/>
      <c r="E1328" s="40"/>
      <c r="F1328" t="s">
        <v>1976</v>
      </c>
      <c r="G1328"/>
      <c r="H1328" s="43" t="s">
        <v>250</v>
      </c>
      <c r="I1328"/>
      <c r="J1328" s="43" t="s">
        <v>1977</v>
      </c>
      <c r="K1328"/>
    </row>
    <row r="1329" spans="1:11" ht="15" x14ac:dyDescent="0.25">
      <c r="A1329"/>
      <c r="B1329"/>
      <c r="C1329"/>
      <c r="D1329" s="29"/>
      <c r="E1329" s="40"/>
      <c r="F1329" t="s">
        <v>1978</v>
      </c>
      <c r="G1329"/>
      <c r="H1329" s="43" t="s">
        <v>250</v>
      </c>
      <c r="I1329"/>
      <c r="J1329" s="43" t="s">
        <v>405</v>
      </c>
      <c r="K1329"/>
    </row>
    <row r="1330" spans="1:11" ht="15" x14ac:dyDescent="0.25">
      <c r="A1330"/>
      <c r="B1330"/>
      <c r="C1330"/>
      <c r="D1330" s="29"/>
      <c r="E1330" s="40"/>
      <c r="F1330" t="s">
        <v>1979</v>
      </c>
      <c r="G1330"/>
      <c r="H1330" s="43" t="s">
        <v>250</v>
      </c>
      <c r="I1330"/>
      <c r="J1330" s="43" t="s">
        <v>614</v>
      </c>
      <c r="K1330"/>
    </row>
    <row r="1331" spans="1:11" ht="15" x14ac:dyDescent="0.25">
      <c r="A1331"/>
      <c r="B1331"/>
      <c r="C1331"/>
      <c r="D1331" s="29"/>
      <c r="E1331" s="40"/>
      <c r="F1331" t="s">
        <v>1980</v>
      </c>
      <c r="G1331"/>
      <c r="H1331" s="43" t="s">
        <v>1981</v>
      </c>
      <c r="I1331"/>
      <c r="J1331" s="43" t="s">
        <v>964</v>
      </c>
      <c r="K1331"/>
    </row>
    <row r="1332" spans="1:11" ht="15" x14ac:dyDescent="0.25">
      <c r="A1332"/>
      <c r="B1332"/>
      <c r="C1332"/>
      <c r="D1332" s="29"/>
      <c r="E1332" s="40"/>
      <c r="F1332" t="s">
        <v>1982</v>
      </c>
      <c r="G1332"/>
      <c r="H1332" s="43" t="s">
        <v>1981</v>
      </c>
      <c r="I1332"/>
      <c r="J1332" s="43" t="s">
        <v>1983</v>
      </c>
      <c r="K1332"/>
    </row>
    <row r="1333" spans="1:11" ht="15" x14ac:dyDescent="0.25">
      <c r="A1333"/>
      <c r="B1333"/>
      <c r="C1333"/>
      <c r="D1333" s="29"/>
      <c r="E1333" s="40"/>
      <c r="F1333" t="s">
        <v>1984</v>
      </c>
      <c r="G1333"/>
      <c r="H1333" s="43" t="s">
        <v>1981</v>
      </c>
      <c r="I1333"/>
      <c r="J1333" s="43" t="s">
        <v>1985</v>
      </c>
      <c r="K1333"/>
    </row>
    <row r="1334" spans="1:11" ht="15" x14ac:dyDescent="0.25">
      <c r="A1334"/>
      <c r="B1334"/>
      <c r="C1334"/>
      <c r="D1334" s="29"/>
      <c r="E1334" s="40"/>
      <c r="F1334" t="s">
        <v>1986</v>
      </c>
      <c r="G1334"/>
      <c r="H1334" s="43" t="s">
        <v>1981</v>
      </c>
      <c r="I1334"/>
      <c r="J1334" s="43" t="s">
        <v>1987</v>
      </c>
      <c r="K1334"/>
    </row>
    <row r="1335" spans="1:11" ht="15" x14ac:dyDescent="0.25">
      <c r="A1335"/>
      <c r="B1335"/>
      <c r="C1335"/>
      <c r="D1335" s="29"/>
      <c r="E1335" s="40"/>
      <c r="F1335" t="s">
        <v>1988</v>
      </c>
      <c r="G1335"/>
      <c r="H1335" s="43" t="s">
        <v>1981</v>
      </c>
      <c r="I1335"/>
      <c r="J1335" s="43" t="s">
        <v>993</v>
      </c>
      <c r="K1335"/>
    </row>
    <row r="1336" spans="1:11" ht="15" x14ac:dyDescent="0.25">
      <c r="A1336"/>
      <c r="B1336"/>
      <c r="C1336"/>
      <c r="D1336" s="29"/>
      <c r="E1336" s="40"/>
      <c r="F1336" t="s">
        <v>1989</v>
      </c>
      <c r="G1336"/>
      <c r="H1336" s="43" t="s">
        <v>1990</v>
      </c>
      <c r="I1336"/>
      <c r="J1336" s="43" t="s">
        <v>1991</v>
      </c>
      <c r="K1336"/>
    </row>
    <row r="1337" spans="1:11" ht="15" x14ac:dyDescent="0.25">
      <c r="A1337"/>
      <c r="B1337"/>
      <c r="C1337"/>
      <c r="D1337" s="29"/>
      <c r="E1337" s="40"/>
      <c r="F1337" t="s">
        <v>1992</v>
      </c>
      <c r="G1337"/>
      <c r="H1337" s="43" t="s">
        <v>1990</v>
      </c>
      <c r="I1337"/>
      <c r="J1337" s="43" t="s">
        <v>1993</v>
      </c>
      <c r="K1337"/>
    </row>
    <row r="1338" spans="1:11" ht="15" x14ac:dyDescent="0.25">
      <c r="A1338"/>
      <c r="B1338"/>
      <c r="C1338"/>
      <c r="D1338" s="29"/>
      <c r="E1338" s="40"/>
      <c r="F1338" t="s">
        <v>1994</v>
      </c>
      <c r="G1338"/>
      <c r="H1338" s="43" t="s">
        <v>1990</v>
      </c>
      <c r="I1338"/>
      <c r="J1338" s="43" t="s">
        <v>1995</v>
      </c>
      <c r="K1338"/>
    </row>
    <row r="1339" spans="1:11" ht="15" x14ac:dyDescent="0.25">
      <c r="A1339"/>
      <c r="B1339"/>
      <c r="C1339"/>
      <c r="D1339" s="29"/>
      <c r="E1339" s="40"/>
      <c r="F1339" t="s">
        <v>1996</v>
      </c>
      <c r="G1339"/>
      <c r="H1339" s="43" t="s">
        <v>1990</v>
      </c>
      <c r="I1339"/>
      <c r="J1339" s="43" t="s">
        <v>1997</v>
      </c>
      <c r="K1339"/>
    </row>
    <row r="1340" spans="1:11" ht="15" x14ac:dyDescent="0.25">
      <c r="A1340"/>
      <c r="B1340"/>
      <c r="C1340"/>
      <c r="D1340" s="29"/>
      <c r="E1340" s="40"/>
      <c r="F1340" t="s">
        <v>1998</v>
      </c>
      <c r="G1340"/>
      <c r="H1340" s="43" t="s">
        <v>1990</v>
      </c>
      <c r="I1340"/>
      <c r="J1340" s="43" t="s">
        <v>1999</v>
      </c>
      <c r="K1340"/>
    </row>
    <row r="1341" spans="1:11" ht="15" x14ac:dyDescent="0.25">
      <c r="A1341"/>
      <c r="B1341"/>
      <c r="C1341"/>
      <c r="D1341" s="29"/>
      <c r="E1341" s="40"/>
      <c r="F1341" t="s">
        <v>2000</v>
      </c>
      <c r="G1341"/>
      <c r="H1341" s="43" t="s">
        <v>382</v>
      </c>
      <c r="I1341"/>
      <c r="J1341" s="43" t="s">
        <v>2001</v>
      </c>
      <c r="K1341"/>
    </row>
    <row r="1342" spans="1:11" ht="15" x14ac:dyDescent="0.25">
      <c r="A1342"/>
      <c r="B1342"/>
      <c r="C1342"/>
      <c r="D1342" s="29"/>
      <c r="E1342" s="40"/>
      <c r="F1342" t="s">
        <v>2002</v>
      </c>
      <c r="G1342"/>
      <c r="H1342" s="43" t="s">
        <v>382</v>
      </c>
      <c r="I1342"/>
      <c r="J1342" s="43" t="s">
        <v>383</v>
      </c>
      <c r="K1342"/>
    </row>
    <row r="1343" spans="1:11" ht="15" x14ac:dyDescent="0.25">
      <c r="A1343"/>
      <c r="B1343"/>
      <c r="C1343"/>
      <c r="D1343" s="29"/>
      <c r="E1343" s="40"/>
      <c r="F1343" t="s">
        <v>2003</v>
      </c>
      <c r="G1343"/>
      <c r="H1343" s="43" t="s">
        <v>382</v>
      </c>
      <c r="I1343"/>
      <c r="J1343" s="43" t="s">
        <v>405</v>
      </c>
      <c r="K1343"/>
    </row>
    <row r="1344" spans="1:11" ht="15" x14ac:dyDescent="0.25">
      <c r="A1344"/>
      <c r="B1344"/>
      <c r="C1344"/>
      <c r="D1344" s="29"/>
      <c r="E1344" s="40"/>
      <c r="F1344" t="s">
        <v>2004</v>
      </c>
      <c r="G1344"/>
      <c r="H1344" s="43" t="s">
        <v>299</v>
      </c>
      <c r="I1344"/>
      <c r="J1344" s="43" t="s">
        <v>2005</v>
      </c>
      <c r="K1344"/>
    </row>
    <row r="1345" spans="1:11" ht="15" x14ac:dyDescent="0.25">
      <c r="A1345"/>
      <c r="B1345"/>
      <c r="C1345"/>
      <c r="D1345" s="29"/>
      <c r="E1345" s="40"/>
      <c r="F1345" t="s">
        <v>2006</v>
      </c>
      <c r="G1345"/>
      <c r="H1345" s="43" t="s">
        <v>299</v>
      </c>
      <c r="I1345"/>
      <c r="J1345" s="43" t="s">
        <v>301</v>
      </c>
      <c r="K1345"/>
    </row>
    <row r="1346" spans="1:11" ht="15" x14ac:dyDescent="0.25">
      <c r="A1346"/>
      <c r="B1346"/>
      <c r="C1346"/>
      <c r="D1346" s="29"/>
      <c r="E1346" s="40"/>
      <c r="F1346" t="s">
        <v>2007</v>
      </c>
      <c r="G1346"/>
      <c r="H1346" s="43" t="s">
        <v>2008</v>
      </c>
      <c r="I1346"/>
      <c r="J1346" s="43" t="s">
        <v>338</v>
      </c>
      <c r="K1346"/>
    </row>
    <row r="1347" spans="1:11" ht="15" x14ac:dyDescent="0.25">
      <c r="A1347"/>
      <c r="B1347"/>
      <c r="C1347"/>
      <c r="D1347" s="29"/>
      <c r="E1347" s="40"/>
      <c r="F1347" t="s">
        <v>2009</v>
      </c>
      <c r="G1347"/>
      <c r="H1347" s="43" t="s">
        <v>2008</v>
      </c>
      <c r="I1347"/>
      <c r="J1347" s="43" t="s">
        <v>2010</v>
      </c>
      <c r="K1347"/>
    </row>
    <row r="1348" spans="1:11" ht="15" x14ac:dyDescent="0.25">
      <c r="A1348"/>
      <c r="B1348"/>
      <c r="C1348"/>
      <c r="D1348" s="29"/>
      <c r="E1348" s="40"/>
      <c r="F1348" t="s">
        <v>2011</v>
      </c>
      <c r="G1348"/>
      <c r="H1348" s="43" t="s">
        <v>2008</v>
      </c>
      <c r="I1348"/>
      <c r="J1348" s="43" t="s">
        <v>2012</v>
      </c>
      <c r="K1348"/>
    </row>
    <row r="1349" spans="1:11" ht="15" x14ac:dyDescent="0.25">
      <c r="A1349"/>
      <c r="B1349"/>
      <c r="C1349"/>
      <c r="D1349" s="29"/>
      <c r="E1349" s="40"/>
      <c r="F1349" t="s">
        <v>2013</v>
      </c>
      <c r="G1349"/>
      <c r="H1349" s="43" t="s">
        <v>1961</v>
      </c>
      <c r="I1349"/>
      <c r="J1349" s="43" t="s">
        <v>2014</v>
      </c>
      <c r="K1349"/>
    </row>
    <row r="1350" spans="1:11" ht="15" x14ac:dyDescent="0.25">
      <c r="A1350"/>
      <c r="B1350"/>
      <c r="C1350"/>
      <c r="D1350" s="29"/>
      <c r="E1350" s="40"/>
      <c r="F1350" t="s">
        <v>2015</v>
      </c>
      <c r="G1350"/>
      <c r="H1350" s="43" t="s">
        <v>1961</v>
      </c>
      <c r="I1350"/>
      <c r="J1350" s="43" t="s">
        <v>88</v>
      </c>
      <c r="K1350"/>
    </row>
    <row r="1351" spans="1:11" ht="15" x14ac:dyDescent="0.25">
      <c r="A1351"/>
      <c r="B1351"/>
      <c r="C1351"/>
      <c r="D1351" s="29"/>
      <c r="E1351" s="40"/>
      <c r="F1351" t="s">
        <v>2016</v>
      </c>
      <c r="G1351"/>
      <c r="H1351" s="43" t="s">
        <v>1961</v>
      </c>
      <c r="I1351"/>
      <c r="J1351" s="43" t="s">
        <v>500</v>
      </c>
      <c r="K1351"/>
    </row>
    <row r="1352" spans="1:11" ht="15" x14ac:dyDescent="0.25">
      <c r="A1352"/>
      <c r="B1352"/>
      <c r="C1352"/>
      <c r="D1352" s="29"/>
      <c r="E1352" s="40"/>
      <c r="F1352" t="s">
        <v>2017</v>
      </c>
      <c r="G1352"/>
      <c r="H1352" s="43" t="s">
        <v>1961</v>
      </c>
      <c r="I1352"/>
      <c r="J1352" s="43" t="s">
        <v>2018</v>
      </c>
      <c r="K1352"/>
    </row>
    <row r="1353" spans="1:11" ht="15" x14ac:dyDescent="0.25">
      <c r="A1353"/>
      <c r="B1353"/>
      <c r="C1353"/>
      <c r="D1353" s="29"/>
      <c r="E1353" s="40"/>
      <c r="F1353" t="s">
        <v>2019</v>
      </c>
      <c r="G1353"/>
      <c r="H1353" s="43" t="s">
        <v>1961</v>
      </c>
      <c r="I1353"/>
      <c r="J1353" s="43" t="s">
        <v>519</v>
      </c>
      <c r="K1353"/>
    </row>
    <row r="1354" spans="1:11" ht="15" x14ac:dyDescent="0.25">
      <c r="A1354"/>
      <c r="B1354"/>
      <c r="C1354"/>
      <c r="D1354" s="29"/>
      <c r="E1354" s="40"/>
      <c r="F1354" t="s">
        <v>2020</v>
      </c>
      <c r="G1354"/>
      <c r="H1354" s="43" t="s">
        <v>1961</v>
      </c>
      <c r="I1354"/>
      <c r="J1354" s="43" t="s">
        <v>2021</v>
      </c>
      <c r="K1354"/>
    </row>
    <row r="1355" spans="1:11" ht="15" x14ac:dyDescent="0.25">
      <c r="A1355"/>
      <c r="B1355"/>
      <c r="C1355"/>
      <c r="D1355" s="29"/>
      <c r="E1355" s="40"/>
      <c r="F1355" t="s">
        <v>2022</v>
      </c>
      <c r="G1355"/>
      <c r="H1355" s="43" t="s">
        <v>327</v>
      </c>
      <c r="I1355"/>
      <c r="J1355" s="43" t="s">
        <v>328</v>
      </c>
      <c r="K1355"/>
    </row>
    <row r="1356" spans="1:11" ht="15" x14ac:dyDescent="0.25">
      <c r="A1356"/>
      <c r="B1356"/>
      <c r="C1356"/>
      <c r="D1356" s="29"/>
      <c r="E1356" s="40"/>
      <c r="F1356" t="s">
        <v>2023</v>
      </c>
      <c r="G1356"/>
      <c r="H1356" s="43" t="s">
        <v>327</v>
      </c>
      <c r="I1356"/>
      <c r="J1356" s="43" t="s">
        <v>337</v>
      </c>
      <c r="K1356"/>
    </row>
    <row r="1357" spans="1:11" ht="15" x14ac:dyDescent="0.25">
      <c r="A1357"/>
      <c r="B1357"/>
      <c r="C1357"/>
      <c r="D1357" s="29"/>
      <c r="E1357" s="40"/>
      <c r="F1357" t="s">
        <v>2024</v>
      </c>
      <c r="G1357"/>
      <c r="H1357" s="43" t="s">
        <v>327</v>
      </c>
      <c r="I1357"/>
      <c r="J1357" s="43" t="s">
        <v>357</v>
      </c>
      <c r="K1357"/>
    </row>
    <row r="1358" spans="1:11" ht="15" x14ac:dyDescent="0.25">
      <c r="A1358"/>
      <c r="B1358"/>
      <c r="C1358"/>
      <c r="D1358" s="29"/>
      <c r="E1358" s="40"/>
      <c r="F1358" t="s">
        <v>2025</v>
      </c>
      <c r="G1358"/>
      <c r="H1358" s="43" t="s">
        <v>327</v>
      </c>
      <c r="I1358"/>
      <c r="J1358" s="43" t="s">
        <v>2026</v>
      </c>
      <c r="K1358"/>
    </row>
    <row r="1359" spans="1:11" ht="15" x14ac:dyDescent="0.25">
      <c r="A1359"/>
      <c r="B1359"/>
      <c r="C1359"/>
      <c r="D1359" s="29"/>
      <c r="E1359" s="40"/>
      <c r="F1359" t="s">
        <v>2027</v>
      </c>
      <c r="G1359"/>
      <c r="H1359" s="43" t="s">
        <v>250</v>
      </c>
      <c r="I1359"/>
      <c r="J1359" s="43" t="s">
        <v>949</v>
      </c>
      <c r="K1359"/>
    </row>
    <row r="1360" spans="1:11" ht="15" x14ac:dyDescent="0.25">
      <c r="A1360"/>
      <c r="B1360"/>
      <c r="C1360"/>
      <c r="D1360" s="29"/>
      <c r="E1360" s="40"/>
      <c r="F1360" t="s">
        <v>2028</v>
      </c>
      <c r="G1360"/>
      <c r="H1360" s="43" t="s">
        <v>250</v>
      </c>
      <c r="I1360"/>
      <c r="J1360" s="43" t="s">
        <v>953</v>
      </c>
      <c r="K1360"/>
    </row>
    <row r="1361" spans="1:11" ht="15" x14ac:dyDescent="0.25">
      <c r="A1361"/>
      <c r="B1361"/>
      <c r="C1361"/>
      <c r="D1361" s="29"/>
      <c r="E1361" s="40"/>
      <c r="F1361" t="s">
        <v>2029</v>
      </c>
      <c r="G1361"/>
      <c r="H1361" s="43" t="s">
        <v>250</v>
      </c>
      <c r="I1361"/>
      <c r="J1361" s="43" t="s">
        <v>2030</v>
      </c>
      <c r="K1361"/>
    </row>
    <row r="1362" spans="1:11" ht="15" x14ac:dyDescent="0.25">
      <c r="A1362"/>
      <c r="B1362"/>
      <c r="C1362"/>
      <c r="D1362" s="29"/>
      <c r="E1362" s="40"/>
      <c r="F1362" t="s">
        <v>2031</v>
      </c>
      <c r="G1362"/>
      <c r="H1362" s="43" t="s">
        <v>250</v>
      </c>
      <c r="I1362"/>
      <c r="J1362" s="43" t="s">
        <v>2032</v>
      </c>
      <c r="K1362"/>
    </row>
    <row r="1363" spans="1:11" ht="15" x14ac:dyDescent="0.25">
      <c r="A1363"/>
      <c r="B1363"/>
      <c r="C1363"/>
      <c r="D1363" s="29"/>
      <c r="E1363" s="40"/>
      <c r="F1363" t="s">
        <v>2033</v>
      </c>
      <c r="G1363"/>
      <c r="H1363" s="43" t="s">
        <v>38</v>
      </c>
      <c r="I1363"/>
      <c r="J1363" s="43" t="s">
        <v>833</v>
      </c>
      <c r="K1363"/>
    </row>
    <row r="1364" spans="1:11" ht="15" x14ac:dyDescent="0.25">
      <c r="A1364"/>
      <c r="B1364"/>
      <c r="C1364"/>
      <c r="D1364" s="29"/>
      <c r="E1364" s="40"/>
      <c r="F1364" t="s">
        <v>2034</v>
      </c>
      <c r="G1364"/>
      <c r="H1364" s="43" t="s">
        <v>38</v>
      </c>
      <c r="I1364"/>
      <c r="J1364" s="43" t="s">
        <v>835</v>
      </c>
      <c r="K1364"/>
    </row>
    <row r="1365" spans="1:11" ht="15" x14ac:dyDescent="0.25">
      <c r="A1365"/>
      <c r="B1365"/>
      <c r="C1365"/>
      <c r="D1365" s="29"/>
      <c r="E1365" s="40"/>
      <c r="F1365" t="s">
        <v>2035</v>
      </c>
      <c r="G1365"/>
      <c r="H1365" s="43" t="s">
        <v>38</v>
      </c>
      <c r="I1365"/>
      <c r="J1365" s="43" t="s">
        <v>836</v>
      </c>
      <c r="K1365"/>
    </row>
    <row r="1366" spans="1:11" ht="15" x14ac:dyDescent="0.25">
      <c r="A1366"/>
      <c r="B1366"/>
      <c r="C1366"/>
      <c r="D1366" s="29"/>
      <c r="E1366" s="40"/>
      <c r="F1366" t="s">
        <v>2036</v>
      </c>
      <c r="G1366"/>
      <c r="H1366" s="43" t="s">
        <v>822</v>
      </c>
      <c r="I1366"/>
      <c r="J1366" s="43" t="s">
        <v>823</v>
      </c>
      <c r="K1366"/>
    </row>
    <row r="1367" spans="1:11" ht="15" x14ac:dyDescent="0.25">
      <c r="A1367"/>
      <c r="B1367"/>
      <c r="C1367"/>
      <c r="D1367" s="29"/>
      <c r="E1367" s="40"/>
      <c r="F1367" t="s">
        <v>2037</v>
      </c>
      <c r="G1367"/>
      <c r="H1367" s="43" t="s">
        <v>314</v>
      </c>
      <c r="I1367"/>
      <c r="J1367" s="43" t="s">
        <v>315</v>
      </c>
      <c r="K1367"/>
    </row>
    <row r="1368" spans="1:11" ht="15" x14ac:dyDescent="0.25">
      <c r="A1368"/>
      <c r="B1368"/>
      <c r="C1368"/>
      <c r="D1368" s="29"/>
      <c r="E1368" s="40"/>
      <c r="F1368" t="s">
        <v>2038</v>
      </c>
      <c r="G1368"/>
      <c r="H1368" s="43" t="s">
        <v>726</v>
      </c>
      <c r="I1368"/>
      <c r="J1368" s="43" t="s">
        <v>727</v>
      </c>
      <c r="K1368"/>
    </row>
    <row r="1369" spans="1:11" ht="15" x14ac:dyDescent="0.25">
      <c r="A1369"/>
      <c r="B1369"/>
      <c r="C1369"/>
      <c r="D1369" s="29"/>
      <c r="E1369" s="40"/>
      <c r="F1369" t="s">
        <v>2039</v>
      </c>
      <c r="G1369"/>
      <c r="H1369" s="43" t="s">
        <v>364</v>
      </c>
      <c r="I1369"/>
      <c r="J1369" s="43" t="s">
        <v>1052</v>
      </c>
      <c r="K1369"/>
    </row>
    <row r="1370" spans="1:11" ht="15" x14ac:dyDescent="0.25">
      <c r="A1370"/>
      <c r="B1370"/>
      <c r="C1370"/>
      <c r="D1370" s="29"/>
      <c r="E1370" s="40"/>
      <c r="F1370" t="s">
        <v>2040</v>
      </c>
      <c r="G1370"/>
      <c r="H1370" s="43" t="s">
        <v>364</v>
      </c>
      <c r="I1370"/>
      <c r="J1370" s="43" t="s">
        <v>1062</v>
      </c>
      <c r="K1370"/>
    </row>
    <row r="1371" spans="1:11" ht="15" x14ac:dyDescent="0.25">
      <c r="A1371"/>
      <c r="B1371"/>
      <c r="C1371"/>
      <c r="D1371" s="29"/>
      <c r="E1371" s="40"/>
      <c r="F1371" t="s">
        <v>2041</v>
      </c>
      <c r="G1371"/>
      <c r="H1371" s="43" t="s">
        <v>28</v>
      </c>
      <c r="I1371"/>
      <c r="J1371" s="43" t="s">
        <v>605</v>
      </c>
      <c r="K1371"/>
    </row>
    <row r="1372" spans="1:11" ht="15" x14ac:dyDescent="0.25">
      <c r="A1372"/>
      <c r="B1372"/>
      <c r="C1372"/>
      <c r="D1372" s="29"/>
      <c r="E1372" s="40"/>
      <c r="F1372" t="s">
        <v>2042</v>
      </c>
      <c r="G1372"/>
      <c r="H1372" s="43" t="s">
        <v>28</v>
      </c>
      <c r="I1372"/>
      <c r="J1372" s="43" t="s">
        <v>606</v>
      </c>
      <c r="K1372"/>
    </row>
    <row r="1373" spans="1:11" ht="15" x14ac:dyDescent="0.25">
      <c r="A1373"/>
      <c r="B1373"/>
      <c r="C1373"/>
      <c r="D1373" s="29"/>
      <c r="E1373" s="40"/>
      <c r="F1373" t="s">
        <v>2043</v>
      </c>
      <c r="G1373"/>
      <c r="H1373" s="43" t="s">
        <v>28</v>
      </c>
      <c r="I1373"/>
      <c r="J1373" s="43" t="s">
        <v>1187</v>
      </c>
      <c r="K1373"/>
    </row>
    <row r="1374" spans="1:11" ht="15" x14ac:dyDescent="0.25">
      <c r="A1374"/>
      <c r="B1374"/>
      <c r="C1374"/>
      <c r="D1374" s="29"/>
      <c r="E1374" s="40"/>
      <c r="F1374" t="s">
        <v>2044</v>
      </c>
      <c r="G1374"/>
      <c r="H1374" s="43" t="s">
        <v>32</v>
      </c>
      <c r="I1374"/>
      <c r="J1374" s="43" t="s">
        <v>801</v>
      </c>
      <c r="K1374"/>
    </row>
    <row r="1375" spans="1:11" ht="15" x14ac:dyDescent="0.25">
      <c r="A1375"/>
      <c r="B1375"/>
      <c r="C1375"/>
      <c r="D1375" s="29"/>
      <c r="E1375" s="40"/>
      <c r="F1375" t="s">
        <v>2045</v>
      </c>
      <c r="G1375"/>
      <c r="H1375" s="43" t="s">
        <v>552</v>
      </c>
      <c r="I1375"/>
      <c r="J1375" s="43" t="s">
        <v>624</v>
      </c>
      <c r="K1375"/>
    </row>
    <row r="1376" spans="1:11" ht="15" x14ac:dyDescent="0.25">
      <c r="A1376"/>
      <c r="B1376"/>
      <c r="C1376"/>
      <c r="D1376" s="29"/>
      <c r="E1376" s="40"/>
      <c r="F1376" t="s">
        <v>2046</v>
      </c>
      <c r="G1376"/>
      <c r="H1376" s="43" t="s">
        <v>552</v>
      </c>
      <c r="I1376"/>
      <c r="J1376" s="43" t="s">
        <v>627</v>
      </c>
      <c r="K1376"/>
    </row>
    <row r="1377" spans="1:11" ht="15" x14ac:dyDescent="0.25">
      <c r="A1377"/>
      <c r="B1377"/>
      <c r="C1377"/>
      <c r="D1377" s="29"/>
      <c r="E1377" s="40"/>
      <c r="F1377" t="s">
        <v>2047</v>
      </c>
      <c r="G1377"/>
      <c r="H1377" s="43" t="s">
        <v>552</v>
      </c>
      <c r="I1377"/>
      <c r="J1377" s="43" t="s">
        <v>1171</v>
      </c>
      <c r="K1377"/>
    </row>
    <row r="1378" spans="1:11" ht="15" x14ac:dyDescent="0.25">
      <c r="A1378"/>
      <c r="B1378"/>
      <c r="C1378"/>
      <c r="D1378" s="29"/>
      <c r="E1378" s="40"/>
      <c r="F1378" t="s">
        <v>2048</v>
      </c>
      <c r="G1378"/>
      <c r="H1378" s="43" t="s">
        <v>552</v>
      </c>
      <c r="I1378"/>
      <c r="J1378" s="43" t="s">
        <v>758</v>
      </c>
      <c r="K1378"/>
    </row>
    <row r="1379" spans="1:11" ht="15" x14ac:dyDescent="0.25">
      <c r="A1379"/>
      <c r="B1379"/>
      <c r="C1379"/>
      <c r="D1379" s="29"/>
      <c r="E1379" s="40"/>
      <c r="F1379" t="s">
        <v>2049</v>
      </c>
      <c r="G1379"/>
      <c r="H1379" s="43" t="s">
        <v>364</v>
      </c>
      <c r="I1379"/>
      <c r="J1379" s="43" t="s">
        <v>471</v>
      </c>
      <c r="K1379"/>
    </row>
    <row r="1380" spans="1:11" ht="15" x14ac:dyDescent="0.25">
      <c r="A1380"/>
      <c r="B1380"/>
      <c r="C1380"/>
      <c r="D1380" s="29"/>
      <c r="E1380" s="40"/>
      <c r="F1380" t="s">
        <v>2050</v>
      </c>
      <c r="G1380"/>
      <c r="H1380" s="43" t="s">
        <v>364</v>
      </c>
      <c r="I1380"/>
      <c r="J1380" s="43" t="s">
        <v>2051</v>
      </c>
      <c r="K1380"/>
    </row>
    <row r="1381" spans="1:11" ht="15" x14ac:dyDescent="0.25">
      <c r="A1381"/>
      <c r="B1381"/>
      <c r="C1381"/>
      <c r="D1381" s="29"/>
      <c r="E1381" s="40"/>
      <c r="F1381" t="s">
        <v>2052</v>
      </c>
      <c r="G1381"/>
      <c r="H1381" s="43" t="s">
        <v>119</v>
      </c>
      <c r="I1381"/>
      <c r="J1381" s="43" t="s">
        <v>608</v>
      </c>
      <c r="K1381"/>
    </row>
    <row r="1382" spans="1:11" ht="15" x14ac:dyDescent="0.25">
      <c r="A1382"/>
      <c r="B1382"/>
      <c r="C1382"/>
      <c r="D1382" s="29"/>
      <c r="E1382" s="40"/>
      <c r="F1382" t="s">
        <v>2053</v>
      </c>
      <c r="G1382"/>
      <c r="H1382" s="43" t="s">
        <v>119</v>
      </c>
      <c r="I1382"/>
      <c r="J1382" s="43" t="s">
        <v>620</v>
      </c>
      <c r="K1382"/>
    </row>
    <row r="1383" spans="1:11" ht="15" x14ac:dyDescent="0.25">
      <c r="A1383"/>
      <c r="B1383"/>
      <c r="C1383"/>
      <c r="D1383" s="29"/>
      <c r="E1383" s="40"/>
      <c r="F1383" t="s">
        <v>2054</v>
      </c>
      <c r="G1383"/>
      <c r="H1383" s="43" t="s">
        <v>119</v>
      </c>
      <c r="I1383"/>
      <c r="J1383" s="43" t="s">
        <v>1088</v>
      </c>
      <c r="K1383"/>
    </row>
    <row r="1384" spans="1:11" ht="15" x14ac:dyDescent="0.25">
      <c r="A1384"/>
      <c r="B1384"/>
      <c r="C1384"/>
      <c r="D1384" s="29"/>
      <c r="E1384" s="40"/>
      <c r="F1384" t="s">
        <v>2055</v>
      </c>
      <c r="G1384"/>
      <c r="H1384" s="43" t="s">
        <v>119</v>
      </c>
      <c r="I1384"/>
      <c r="J1384" s="43" t="s">
        <v>1079</v>
      </c>
      <c r="K1384"/>
    </row>
    <row r="1385" spans="1:11" ht="15" x14ac:dyDescent="0.25">
      <c r="A1385"/>
      <c r="B1385"/>
      <c r="C1385"/>
      <c r="D1385" s="29"/>
      <c r="E1385" s="40"/>
      <c r="F1385" t="s">
        <v>1435</v>
      </c>
      <c r="G1385"/>
      <c r="H1385" s="43" t="s">
        <v>119</v>
      </c>
      <c r="I1385"/>
      <c r="J1385" s="43" t="s">
        <v>424</v>
      </c>
      <c r="K1385"/>
    </row>
    <row r="1386" spans="1:11" ht="15" x14ac:dyDescent="0.25">
      <c r="A1386"/>
      <c r="B1386"/>
      <c r="C1386"/>
      <c r="D1386" s="29"/>
      <c r="E1386" s="40"/>
      <c r="F1386" t="s">
        <v>2056</v>
      </c>
      <c r="G1386"/>
      <c r="H1386" s="43" t="s">
        <v>552</v>
      </c>
      <c r="I1386"/>
      <c r="J1386" s="43" t="s">
        <v>553</v>
      </c>
      <c r="K1386"/>
    </row>
    <row r="1387" spans="1:11" ht="15" x14ac:dyDescent="0.25">
      <c r="A1387"/>
      <c r="B1387"/>
      <c r="C1387"/>
      <c r="D1387" s="29"/>
      <c r="E1387" s="40"/>
      <c r="F1387" t="s">
        <v>2057</v>
      </c>
      <c r="G1387"/>
      <c r="H1387" s="43" t="s">
        <v>552</v>
      </c>
      <c r="I1387"/>
      <c r="J1387" s="43" t="s">
        <v>556</v>
      </c>
      <c r="K1387"/>
    </row>
    <row r="1388" spans="1:11" ht="15" x14ac:dyDescent="0.25">
      <c r="A1388"/>
      <c r="B1388"/>
      <c r="C1388"/>
      <c r="D1388" s="29"/>
      <c r="E1388" s="40"/>
      <c r="F1388" t="s">
        <v>2058</v>
      </c>
      <c r="G1388"/>
      <c r="H1388" s="43" t="s">
        <v>552</v>
      </c>
      <c r="I1388"/>
      <c r="J1388" s="43" t="s">
        <v>699</v>
      </c>
      <c r="K1388"/>
    </row>
    <row r="1389" spans="1:11" ht="15" x14ac:dyDescent="0.25">
      <c r="A1389"/>
      <c r="B1389"/>
      <c r="C1389"/>
      <c r="D1389" s="29"/>
      <c r="E1389" s="40"/>
      <c r="F1389" t="s">
        <v>2059</v>
      </c>
      <c r="G1389"/>
      <c r="H1389" s="43" t="s">
        <v>552</v>
      </c>
      <c r="I1389"/>
      <c r="J1389" s="43" t="s">
        <v>705</v>
      </c>
      <c r="K1389"/>
    </row>
    <row r="1390" spans="1:11" ht="15" x14ac:dyDescent="0.25">
      <c r="A1390"/>
      <c r="B1390"/>
      <c r="C1390"/>
      <c r="D1390" s="29"/>
      <c r="E1390" s="40"/>
      <c r="F1390" t="s">
        <v>2060</v>
      </c>
      <c r="G1390"/>
      <c r="H1390" s="43" t="s">
        <v>552</v>
      </c>
      <c r="I1390"/>
      <c r="J1390" s="43" t="s">
        <v>827</v>
      </c>
      <c r="K1390"/>
    </row>
    <row r="1391" spans="1:11" ht="15" x14ac:dyDescent="0.25">
      <c r="A1391"/>
      <c r="B1391"/>
      <c r="C1391"/>
      <c r="D1391" s="29"/>
      <c r="E1391" s="40"/>
      <c r="F1391" t="s">
        <v>2061</v>
      </c>
      <c r="G1391"/>
      <c r="H1391" s="43" t="s">
        <v>552</v>
      </c>
      <c r="I1391"/>
      <c r="J1391" s="43" t="s">
        <v>766</v>
      </c>
      <c r="K1391"/>
    </row>
    <row r="1392" spans="1:11" ht="15" x14ac:dyDescent="0.25">
      <c r="A1392"/>
      <c r="B1392"/>
      <c r="C1392"/>
      <c r="D1392" s="29"/>
      <c r="E1392" s="40"/>
      <c r="F1392" t="s">
        <v>2062</v>
      </c>
      <c r="G1392"/>
      <c r="H1392" s="43" t="s">
        <v>552</v>
      </c>
      <c r="I1392"/>
      <c r="J1392" s="43" t="s">
        <v>1172</v>
      </c>
      <c r="K1392"/>
    </row>
    <row r="1393" spans="1:11" ht="15" x14ac:dyDescent="0.25">
      <c r="A1393"/>
      <c r="B1393"/>
      <c r="C1393"/>
      <c r="D1393" s="29"/>
      <c r="E1393" s="40"/>
      <c r="F1393" t="s">
        <v>2063</v>
      </c>
      <c r="G1393"/>
      <c r="H1393" s="43" t="s">
        <v>552</v>
      </c>
      <c r="I1393"/>
      <c r="J1393" s="43" t="s">
        <v>768</v>
      </c>
      <c r="K1393"/>
    </row>
    <row r="1394" spans="1:11" ht="15" x14ac:dyDescent="0.25">
      <c r="A1394"/>
      <c r="B1394"/>
      <c r="C1394"/>
      <c r="D1394" s="29"/>
      <c r="E1394" s="40"/>
      <c r="F1394" t="s">
        <v>2064</v>
      </c>
      <c r="G1394"/>
      <c r="H1394" s="43" t="s">
        <v>552</v>
      </c>
      <c r="I1394"/>
      <c r="J1394" s="43" t="s">
        <v>1173</v>
      </c>
      <c r="K1394"/>
    </row>
    <row r="1395" spans="1:11" ht="15" x14ac:dyDescent="0.25">
      <c r="A1395"/>
      <c r="B1395"/>
      <c r="C1395"/>
      <c r="D1395" s="29"/>
      <c r="E1395" s="40"/>
      <c r="F1395" t="s">
        <v>2065</v>
      </c>
      <c r="G1395"/>
      <c r="H1395" s="43" t="s">
        <v>552</v>
      </c>
      <c r="I1395"/>
      <c r="J1395" s="43" t="s">
        <v>771</v>
      </c>
      <c r="K1395"/>
    </row>
    <row r="1396" spans="1:11" ht="15" x14ac:dyDescent="0.25">
      <c r="A1396"/>
      <c r="B1396"/>
      <c r="C1396"/>
      <c r="D1396" s="29"/>
      <c r="E1396" s="40"/>
      <c r="F1396" t="s">
        <v>2066</v>
      </c>
      <c r="G1396"/>
      <c r="H1396" s="43" t="s">
        <v>364</v>
      </c>
      <c r="I1396"/>
      <c r="J1396" s="43" t="s">
        <v>1120</v>
      </c>
      <c r="K1396"/>
    </row>
    <row r="1397" spans="1:11" ht="15" x14ac:dyDescent="0.25">
      <c r="A1397"/>
      <c r="B1397"/>
      <c r="C1397"/>
      <c r="D1397" s="29"/>
      <c r="E1397" s="40"/>
      <c r="F1397" t="s">
        <v>2047</v>
      </c>
      <c r="G1397"/>
      <c r="H1397" s="43" t="s">
        <v>364</v>
      </c>
      <c r="I1397"/>
      <c r="J1397" s="43" t="s">
        <v>1026</v>
      </c>
      <c r="K1397"/>
    </row>
    <row r="1398" spans="1:11" ht="15" x14ac:dyDescent="0.25">
      <c r="A1398"/>
      <c r="B1398"/>
      <c r="C1398"/>
      <c r="D1398" s="29"/>
      <c r="E1398" s="40"/>
      <c r="F1398" t="s">
        <v>2067</v>
      </c>
      <c r="G1398"/>
      <c r="H1398" s="43" t="s">
        <v>364</v>
      </c>
      <c r="I1398"/>
      <c r="J1398" s="43" t="s">
        <v>738</v>
      </c>
      <c r="K1398"/>
    </row>
    <row r="1399" spans="1:11" ht="15" x14ac:dyDescent="0.25">
      <c r="A1399"/>
      <c r="B1399"/>
      <c r="C1399"/>
      <c r="D1399" s="29"/>
      <c r="E1399" s="40"/>
      <c r="F1399" t="s">
        <v>2068</v>
      </c>
      <c r="G1399"/>
      <c r="H1399" s="43" t="s">
        <v>364</v>
      </c>
      <c r="I1399"/>
      <c r="J1399" s="43" t="s">
        <v>818</v>
      </c>
      <c r="K1399"/>
    </row>
    <row r="1400" spans="1:11" ht="15" x14ac:dyDescent="0.25">
      <c r="A1400"/>
      <c r="B1400"/>
      <c r="C1400"/>
      <c r="D1400" s="29"/>
      <c r="E1400" s="40"/>
      <c r="F1400" t="s">
        <v>2069</v>
      </c>
      <c r="G1400"/>
      <c r="H1400" s="43" t="s">
        <v>552</v>
      </c>
      <c r="I1400"/>
      <c r="J1400" s="43" t="s">
        <v>816</v>
      </c>
      <c r="K1400"/>
    </row>
    <row r="1401" spans="1:11" ht="15" x14ac:dyDescent="0.25">
      <c r="A1401"/>
      <c r="B1401"/>
      <c r="C1401"/>
      <c r="D1401" s="29"/>
      <c r="E1401" s="40"/>
      <c r="F1401" t="s">
        <v>2066</v>
      </c>
      <c r="G1401"/>
      <c r="H1401" s="43" t="s">
        <v>552</v>
      </c>
      <c r="I1401"/>
      <c r="J1401" s="43" t="s">
        <v>817</v>
      </c>
      <c r="K1401"/>
    </row>
    <row r="1402" spans="1:11" ht="15" x14ac:dyDescent="0.25">
      <c r="A1402"/>
      <c r="B1402"/>
      <c r="C1402"/>
      <c r="D1402" s="29"/>
      <c r="E1402" s="40"/>
      <c r="F1402" t="s">
        <v>2070</v>
      </c>
      <c r="G1402"/>
      <c r="H1402" s="43" t="s">
        <v>552</v>
      </c>
      <c r="I1402"/>
      <c r="J1402" s="43" t="s">
        <v>828</v>
      </c>
      <c r="K1402"/>
    </row>
    <row r="1403" spans="1:11" ht="15" x14ac:dyDescent="0.25">
      <c r="A1403"/>
      <c r="B1403"/>
      <c r="C1403"/>
      <c r="D1403" s="29"/>
      <c r="E1403" s="40"/>
      <c r="F1403" t="s">
        <v>2071</v>
      </c>
      <c r="G1403"/>
      <c r="H1403" s="43" t="s">
        <v>552</v>
      </c>
      <c r="I1403"/>
      <c r="J1403" s="43" t="s">
        <v>775</v>
      </c>
      <c r="K1403"/>
    </row>
    <row r="1404" spans="1:11" ht="15" x14ac:dyDescent="0.25">
      <c r="A1404"/>
      <c r="B1404"/>
      <c r="C1404"/>
      <c r="D1404" s="29"/>
      <c r="E1404" s="40"/>
      <c r="F1404" t="s">
        <v>2072</v>
      </c>
      <c r="G1404"/>
      <c r="H1404" s="43" t="s">
        <v>364</v>
      </c>
      <c r="I1404"/>
      <c r="J1404" s="43" t="s">
        <v>401</v>
      </c>
      <c r="K1404"/>
    </row>
    <row r="1405" spans="1:11" ht="15" x14ac:dyDescent="0.25">
      <c r="A1405"/>
      <c r="B1405"/>
      <c r="C1405"/>
      <c r="D1405" s="29"/>
      <c r="E1405" s="40"/>
      <c r="F1405" t="s">
        <v>2073</v>
      </c>
      <c r="G1405"/>
      <c r="H1405" s="43" t="s">
        <v>364</v>
      </c>
      <c r="I1405"/>
      <c r="J1405" s="43" t="s">
        <v>365</v>
      </c>
      <c r="K1405"/>
    </row>
    <row r="1406" spans="1:11" ht="15" x14ac:dyDescent="0.25">
      <c r="A1406"/>
      <c r="B1406"/>
      <c r="C1406"/>
      <c r="D1406" s="29"/>
      <c r="E1406" s="40"/>
      <c r="F1406" t="s">
        <v>2074</v>
      </c>
      <c r="G1406"/>
      <c r="H1406" s="43" t="s">
        <v>364</v>
      </c>
      <c r="I1406"/>
      <c r="J1406" s="43" t="s">
        <v>735</v>
      </c>
      <c r="K1406"/>
    </row>
    <row r="1407" spans="1:11" ht="15" x14ac:dyDescent="0.25">
      <c r="A1407"/>
      <c r="B1407"/>
      <c r="C1407"/>
      <c r="D1407" s="29"/>
      <c r="E1407" s="40"/>
      <c r="F1407" t="s">
        <v>2075</v>
      </c>
      <c r="G1407"/>
      <c r="H1407" s="43" t="s">
        <v>364</v>
      </c>
      <c r="I1407"/>
      <c r="J1407" s="43" t="s">
        <v>819</v>
      </c>
      <c r="K1407"/>
    </row>
    <row r="1408" spans="1:11" ht="15" x14ac:dyDescent="0.25">
      <c r="A1408"/>
      <c r="B1408"/>
      <c r="C1408"/>
      <c r="D1408" s="29"/>
      <c r="E1408" s="40"/>
      <c r="F1408" t="s">
        <v>2076</v>
      </c>
      <c r="G1408"/>
      <c r="H1408" s="43" t="s">
        <v>552</v>
      </c>
      <c r="I1408"/>
      <c r="J1408" s="43" t="s">
        <v>825</v>
      </c>
      <c r="K1408"/>
    </row>
    <row r="1409" spans="1:11" ht="15" x14ac:dyDescent="0.25">
      <c r="A1409"/>
      <c r="B1409"/>
      <c r="C1409"/>
      <c r="D1409" s="29"/>
      <c r="E1409" s="40"/>
      <c r="F1409" t="s">
        <v>2077</v>
      </c>
      <c r="G1409"/>
      <c r="H1409" s="43" t="s">
        <v>364</v>
      </c>
      <c r="I1409"/>
      <c r="J1409" s="43" t="s">
        <v>598</v>
      </c>
      <c r="K1409"/>
    </row>
    <row r="1410" spans="1:11" ht="15" x14ac:dyDescent="0.25">
      <c r="A1410"/>
      <c r="B1410"/>
      <c r="C1410"/>
      <c r="D1410" s="29"/>
      <c r="E1410" s="40"/>
      <c r="F1410" t="s">
        <v>2078</v>
      </c>
      <c r="G1410"/>
      <c r="H1410" s="43" t="s">
        <v>1106</v>
      </c>
      <c r="I1410"/>
      <c r="J1410" s="43" t="s">
        <v>2079</v>
      </c>
      <c r="K1410"/>
    </row>
    <row r="1411" spans="1:11" ht="15" x14ac:dyDescent="0.25">
      <c r="A1411"/>
      <c r="B1411"/>
      <c r="C1411"/>
      <c r="D1411" s="29"/>
      <c r="E1411" s="40"/>
      <c r="F1411" t="s">
        <v>2080</v>
      </c>
      <c r="G1411"/>
      <c r="H1411" s="43" t="s">
        <v>1106</v>
      </c>
      <c r="I1411"/>
      <c r="J1411" s="43" t="s">
        <v>2081</v>
      </c>
      <c r="K1411"/>
    </row>
    <row r="1412" spans="1:11" ht="15" x14ac:dyDescent="0.25">
      <c r="A1412"/>
      <c r="B1412"/>
      <c r="C1412"/>
      <c r="D1412" s="29"/>
      <c r="E1412" s="40"/>
      <c r="F1412" t="s">
        <v>2082</v>
      </c>
      <c r="G1412"/>
      <c r="H1412" s="43" t="s">
        <v>1106</v>
      </c>
      <c r="I1412"/>
      <c r="J1412" s="43" t="s">
        <v>2083</v>
      </c>
      <c r="K1412"/>
    </row>
    <row r="1413" spans="1:11" ht="15" x14ac:dyDescent="0.25">
      <c r="A1413"/>
      <c r="B1413"/>
      <c r="C1413"/>
      <c r="D1413" s="29"/>
      <c r="E1413" s="40"/>
      <c r="F1413" t="s">
        <v>2084</v>
      </c>
      <c r="G1413"/>
      <c r="H1413" s="43" t="s">
        <v>1106</v>
      </c>
      <c r="I1413"/>
      <c r="J1413" s="43" t="s">
        <v>338</v>
      </c>
      <c r="K1413"/>
    </row>
    <row r="1414" spans="1:11" ht="15" x14ac:dyDescent="0.25">
      <c r="A1414"/>
      <c r="B1414"/>
      <c r="C1414"/>
      <c r="D1414" s="29"/>
      <c r="E1414" s="40"/>
      <c r="F1414" t="s">
        <v>2038</v>
      </c>
      <c r="G1414"/>
      <c r="H1414" s="43" t="s">
        <v>271</v>
      </c>
      <c r="I1414"/>
      <c r="J1414" s="43" t="s">
        <v>272</v>
      </c>
      <c r="K1414"/>
    </row>
    <row r="1415" spans="1:11" ht="15" x14ac:dyDescent="0.25">
      <c r="A1415"/>
      <c r="B1415"/>
      <c r="C1415"/>
      <c r="D1415" s="29"/>
      <c r="E1415" s="40"/>
      <c r="F1415" t="s">
        <v>2085</v>
      </c>
      <c r="G1415"/>
      <c r="H1415" s="43" t="s">
        <v>513</v>
      </c>
      <c r="I1415"/>
      <c r="J1415" s="43" t="s">
        <v>517</v>
      </c>
      <c r="K1415"/>
    </row>
    <row r="1416" spans="1:11" ht="15" x14ac:dyDescent="0.25">
      <c r="A1416"/>
      <c r="B1416"/>
      <c r="C1416"/>
      <c r="D1416" s="29"/>
      <c r="E1416" s="40"/>
      <c r="F1416" t="s">
        <v>2086</v>
      </c>
      <c r="G1416"/>
      <c r="H1416" s="43" t="s">
        <v>513</v>
      </c>
      <c r="I1416"/>
      <c r="J1416" s="43" t="s">
        <v>514</v>
      </c>
      <c r="K1416"/>
    </row>
    <row r="1417" spans="1:11" ht="15" x14ac:dyDescent="0.25">
      <c r="A1417"/>
      <c r="B1417"/>
      <c r="C1417"/>
      <c r="D1417" s="29"/>
      <c r="E1417" s="40"/>
      <c r="F1417" t="s">
        <v>2087</v>
      </c>
      <c r="G1417"/>
      <c r="H1417" s="43" t="s">
        <v>513</v>
      </c>
      <c r="I1417"/>
      <c r="J1417" s="43" t="s">
        <v>518</v>
      </c>
      <c r="K1417"/>
    </row>
    <row r="1418" spans="1:11" ht="15" x14ac:dyDescent="0.25">
      <c r="A1418"/>
      <c r="B1418"/>
      <c r="C1418"/>
      <c r="D1418" s="29"/>
      <c r="E1418" s="40"/>
      <c r="F1418" t="s">
        <v>2088</v>
      </c>
      <c r="G1418"/>
      <c r="H1418" s="43" t="s">
        <v>513</v>
      </c>
      <c r="I1418"/>
      <c r="J1418" s="43" t="s">
        <v>338</v>
      </c>
      <c r="K1418"/>
    </row>
    <row r="1419" spans="1:11" ht="15" x14ac:dyDescent="0.25">
      <c r="A1419"/>
      <c r="B1419"/>
      <c r="C1419"/>
      <c r="D1419" s="29"/>
      <c r="E1419" s="40"/>
      <c r="F1419" t="s">
        <v>2089</v>
      </c>
      <c r="G1419"/>
      <c r="H1419" s="43" t="s">
        <v>513</v>
      </c>
      <c r="I1419"/>
      <c r="J1419" s="43" t="s">
        <v>520</v>
      </c>
      <c r="K1419"/>
    </row>
    <row r="1420" spans="1:11" ht="15" x14ac:dyDescent="0.25">
      <c r="A1420"/>
      <c r="B1420"/>
      <c r="C1420"/>
      <c r="D1420" s="29"/>
      <c r="E1420" s="40"/>
      <c r="F1420" t="s">
        <v>2090</v>
      </c>
      <c r="G1420"/>
      <c r="H1420" s="43" t="s">
        <v>249</v>
      </c>
      <c r="I1420"/>
      <c r="J1420" s="43" t="s">
        <v>251</v>
      </c>
      <c r="K1420"/>
    </row>
    <row r="1421" spans="1:11" ht="15" x14ac:dyDescent="0.25">
      <c r="A1421"/>
      <c r="B1421"/>
      <c r="C1421"/>
      <c r="D1421" s="29"/>
      <c r="E1421" s="40"/>
      <c r="F1421" t="s">
        <v>2091</v>
      </c>
      <c r="G1421"/>
      <c r="H1421" s="43" t="s">
        <v>249</v>
      </c>
      <c r="I1421"/>
      <c r="J1421" s="43" t="s">
        <v>265</v>
      </c>
      <c r="K1421"/>
    </row>
    <row r="1422" spans="1:11" ht="15" x14ac:dyDescent="0.25">
      <c r="A1422"/>
      <c r="B1422"/>
      <c r="C1422"/>
      <c r="D1422" s="29"/>
      <c r="E1422" s="40"/>
      <c r="F1422" t="s">
        <v>2092</v>
      </c>
      <c r="G1422"/>
      <c r="H1422" s="43" t="s">
        <v>249</v>
      </c>
      <c r="I1422"/>
      <c r="J1422" s="43" t="s">
        <v>273</v>
      </c>
      <c r="K1422"/>
    </row>
    <row r="1423" spans="1:11" ht="15" x14ac:dyDescent="0.25">
      <c r="A1423"/>
      <c r="B1423"/>
      <c r="C1423"/>
      <c r="D1423" s="29"/>
      <c r="E1423" s="40"/>
      <c r="F1423" t="s">
        <v>2093</v>
      </c>
      <c r="G1423"/>
      <c r="H1423" s="43" t="s">
        <v>249</v>
      </c>
      <c r="I1423"/>
      <c r="J1423" s="43" t="s">
        <v>305</v>
      </c>
      <c r="K1423"/>
    </row>
    <row r="1424" spans="1:11" ht="15" x14ac:dyDescent="0.25">
      <c r="A1424"/>
      <c r="B1424"/>
      <c r="C1424"/>
      <c r="D1424" s="29"/>
      <c r="E1424" s="40"/>
      <c r="F1424" t="s">
        <v>2094</v>
      </c>
      <c r="G1424"/>
      <c r="H1424" s="43" t="s">
        <v>249</v>
      </c>
      <c r="I1424"/>
      <c r="J1424" s="43" t="s">
        <v>310</v>
      </c>
      <c r="K1424"/>
    </row>
    <row r="1425" spans="1:11" ht="15" x14ac:dyDescent="0.25">
      <c r="A1425"/>
      <c r="B1425"/>
      <c r="C1425"/>
      <c r="D1425" s="29"/>
      <c r="E1425" s="40"/>
      <c r="F1425" t="s">
        <v>2095</v>
      </c>
      <c r="G1425"/>
      <c r="H1425" s="43" t="s">
        <v>249</v>
      </c>
      <c r="I1425"/>
      <c r="J1425" s="43" t="s">
        <v>1315</v>
      </c>
      <c r="K1425"/>
    </row>
    <row r="1426" spans="1:11" ht="15" x14ac:dyDescent="0.25">
      <c r="A1426"/>
      <c r="B1426"/>
      <c r="C1426"/>
      <c r="D1426" s="29"/>
      <c r="E1426" s="40"/>
      <c r="F1426" t="s">
        <v>2096</v>
      </c>
      <c r="G1426"/>
      <c r="H1426" s="43" t="s">
        <v>249</v>
      </c>
      <c r="I1426"/>
      <c r="J1426" s="43" t="s">
        <v>2097</v>
      </c>
      <c r="K1426"/>
    </row>
    <row r="1427" spans="1:11" ht="15" x14ac:dyDescent="0.25">
      <c r="A1427"/>
      <c r="B1427"/>
      <c r="C1427"/>
      <c r="D1427" s="29"/>
      <c r="E1427" s="40"/>
      <c r="F1427" t="s">
        <v>2098</v>
      </c>
      <c r="G1427"/>
      <c r="H1427" s="43" t="s">
        <v>249</v>
      </c>
      <c r="I1427"/>
      <c r="J1427" s="43" t="s">
        <v>2099</v>
      </c>
      <c r="K1427"/>
    </row>
    <row r="1428" spans="1:11" ht="15" x14ac:dyDescent="0.25">
      <c r="A1428"/>
      <c r="B1428"/>
      <c r="C1428"/>
      <c r="D1428" s="29"/>
      <c r="E1428" s="40"/>
      <c r="F1428" t="s">
        <v>2100</v>
      </c>
      <c r="G1428"/>
      <c r="H1428" s="43" t="s">
        <v>249</v>
      </c>
      <c r="I1428"/>
      <c r="J1428" s="43" t="s">
        <v>2101</v>
      </c>
      <c r="K1428"/>
    </row>
    <row r="1429" spans="1:11" ht="15" x14ac:dyDescent="0.25">
      <c r="A1429"/>
      <c r="B1429"/>
      <c r="C1429"/>
      <c r="D1429" s="29"/>
      <c r="E1429" s="40"/>
      <c r="F1429" t="s">
        <v>2102</v>
      </c>
      <c r="G1429"/>
      <c r="H1429" s="43" t="s">
        <v>279</v>
      </c>
      <c r="I1429"/>
      <c r="J1429" s="43" t="s">
        <v>280</v>
      </c>
      <c r="K1429"/>
    </row>
    <row r="1430" spans="1:11" ht="15" x14ac:dyDescent="0.25">
      <c r="A1430"/>
      <c r="B1430"/>
      <c r="C1430"/>
      <c r="D1430" s="29"/>
      <c r="E1430" s="40"/>
      <c r="F1430" t="s">
        <v>2103</v>
      </c>
      <c r="G1430"/>
      <c r="H1430" s="43" t="s">
        <v>279</v>
      </c>
      <c r="I1430"/>
      <c r="J1430" s="43" t="s">
        <v>286</v>
      </c>
      <c r="K1430"/>
    </row>
    <row r="1431" spans="1:11" ht="15" x14ac:dyDescent="0.25">
      <c r="A1431"/>
      <c r="B1431"/>
      <c r="C1431"/>
      <c r="D1431" s="29"/>
      <c r="E1431" s="40"/>
      <c r="F1431" t="s">
        <v>2104</v>
      </c>
      <c r="G1431"/>
      <c r="H1431" s="43" t="s">
        <v>279</v>
      </c>
      <c r="I1431"/>
      <c r="J1431" s="43" t="s">
        <v>304</v>
      </c>
      <c r="K1431"/>
    </row>
    <row r="1432" spans="1:11" ht="15" x14ac:dyDescent="0.25">
      <c r="A1432"/>
      <c r="B1432"/>
      <c r="C1432"/>
      <c r="D1432" s="29"/>
      <c r="E1432" s="40"/>
      <c r="F1432" t="s">
        <v>2105</v>
      </c>
      <c r="G1432"/>
      <c r="H1432" s="43" t="s">
        <v>279</v>
      </c>
      <c r="I1432"/>
      <c r="J1432" s="43" t="s">
        <v>309</v>
      </c>
      <c r="K1432"/>
    </row>
    <row r="1433" spans="1:11" ht="15" x14ac:dyDescent="0.25">
      <c r="A1433"/>
      <c r="B1433"/>
      <c r="C1433"/>
      <c r="D1433" s="29"/>
      <c r="E1433" s="40"/>
      <c r="F1433" t="s">
        <v>2106</v>
      </c>
      <c r="G1433"/>
      <c r="H1433" s="43" t="s">
        <v>279</v>
      </c>
      <c r="I1433"/>
      <c r="J1433" s="43" t="s">
        <v>329</v>
      </c>
      <c r="K1433"/>
    </row>
    <row r="1434" spans="1:11" ht="15" x14ac:dyDescent="0.25">
      <c r="A1434"/>
      <c r="B1434"/>
      <c r="C1434"/>
      <c r="D1434" s="29"/>
      <c r="E1434" s="40"/>
      <c r="F1434" t="s">
        <v>2107</v>
      </c>
      <c r="G1434"/>
      <c r="H1434" s="43" t="s">
        <v>279</v>
      </c>
      <c r="I1434"/>
      <c r="J1434" s="43" t="s">
        <v>338</v>
      </c>
      <c r="K1434"/>
    </row>
    <row r="1435" spans="1:11" ht="15" x14ac:dyDescent="0.25">
      <c r="A1435"/>
      <c r="B1435"/>
      <c r="C1435"/>
      <c r="D1435" s="29"/>
      <c r="E1435" s="40"/>
      <c r="F1435" t="s">
        <v>2108</v>
      </c>
      <c r="G1435"/>
      <c r="H1435" s="43" t="s">
        <v>466</v>
      </c>
      <c r="I1435"/>
      <c r="J1435" s="43" t="s">
        <v>467</v>
      </c>
      <c r="K1435"/>
    </row>
    <row r="1436" spans="1:11" ht="15" x14ac:dyDescent="0.25">
      <c r="A1436"/>
      <c r="B1436"/>
      <c r="C1436"/>
      <c r="D1436" s="29"/>
      <c r="E1436" s="40"/>
      <c r="F1436" t="s">
        <v>2109</v>
      </c>
      <c r="G1436"/>
      <c r="H1436" s="43" t="s">
        <v>466</v>
      </c>
      <c r="I1436"/>
      <c r="J1436" s="43" t="s">
        <v>532</v>
      </c>
      <c r="K1436"/>
    </row>
    <row r="1437" spans="1:11" ht="15" x14ac:dyDescent="0.25">
      <c r="A1437"/>
      <c r="B1437"/>
      <c r="C1437"/>
      <c r="D1437" s="29"/>
      <c r="E1437" s="40"/>
      <c r="F1437" t="s">
        <v>2110</v>
      </c>
      <c r="G1437"/>
      <c r="H1437" s="43" t="s">
        <v>466</v>
      </c>
      <c r="I1437"/>
      <c r="J1437" s="43" t="s">
        <v>338</v>
      </c>
      <c r="K1437"/>
    </row>
    <row r="1438" spans="1:11" ht="15" x14ac:dyDescent="0.25">
      <c r="A1438"/>
      <c r="B1438"/>
      <c r="C1438"/>
      <c r="D1438" s="29"/>
      <c r="E1438" s="40"/>
      <c r="F1438" t="s">
        <v>2111</v>
      </c>
      <c r="G1438"/>
      <c r="H1438" s="43" t="s">
        <v>466</v>
      </c>
      <c r="I1438"/>
      <c r="J1438" s="43" t="s">
        <v>2112</v>
      </c>
      <c r="K1438"/>
    </row>
    <row r="1439" spans="1:11" ht="15" x14ac:dyDescent="0.25">
      <c r="A1439"/>
      <c r="B1439"/>
      <c r="C1439"/>
      <c r="D1439" s="29"/>
      <c r="E1439" s="40"/>
      <c r="F1439" t="s">
        <v>2113</v>
      </c>
      <c r="G1439"/>
      <c r="H1439" s="43" t="s">
        <v>250</v>
      </c>
      <c r="I1439"/>
      <c r="J1439" s="43" t="s">
        <v>562</v>
      </c>
      <c r="K1439"/>
    </row>
    <row r="1440" spans="1:11" ht="15" x14ac:dyDescent="0.25">
      <c r="A1440"/>
      <c r="B1440"/>
      <c r="C1440"/>
      <c r="D1440" s="29"/>
      <c r="E1440" s="40"/>
      <c r="F1440" t="s">
        <v>2114</v>
      </c>
      <c r="G1440"/>
      <c r="H1440" s="43" t="s">
        <v>32</v>
      </c>
      <c r="I1440"/>
      <c r="J1440" s="43" t="s">
        <v>318</v>
      </c>
      <c r="K1440"/>
    </row>
    <row r="1441" spans="1:11" ht="15" x14ac:dyDescent="0.25">
      <c r="A1441"/>
      <c r="B1441"/>
      <c r="C1441"/>
      <c r="D1441" s="29"/>
      <c r="E1441" s="40"/>
      <c r="F1441" t="s">
        <v>2115</v>
      </c>
      <c r="G1441"/>
      <c r="H1441" s="43" t="s">
        <v>32</v>
      </c>
      <c r="I1441"/>
      <c r="J1441" s="43" t="s">
        <v>377</v>
      </c>
      <c r="K1441"/>
    </row>
    <row r="1442" spans="1:11" ht="15" x14ac:dyDescent="0.25">
      <c r="A1442"/>
      <c r="B1442"/>
      <c r="C1442"/>
      <c r="D1442" s="29"/>
      <c r="E1442" s="40"/>
      <c r="F1442" t="s">
        <v>2116</v>
      </c>
      <c r="G1442"/>
      <c r="H1442" s="43" t="s">
        <v>32</v>
      </c>
      <c r="I1442"/>
      <c r="J1442" s="43" t="s">
        <v>589</v>
      </c>
      <c r="K1442"/>
    </row>
    <row r="1443" spans="1:11" ht="15" x14ac:dyDescent="0.25">
      <c r="A1443"/>
      <c r="B1443"/>
      <c r="C1443"/>
      <c r="D1443" s="29"/>
      <c r="E1443" s="40"/>
      <c r="F1443" t="s">
        <v>2117</v>
      </c>
      <c r="G1443"/>
      <c r="H1443" s="43" t="s">
        <v>32</v>
      </c>
      <c r="I1443"/>
      <c r="J1443" s="43" t="s">
        <v>359</v>
      </c>
      <c r="K1443"/>
    </row>
    <row r="1444" spans="1:11" ht="15" x14ac:dyDescent="0.25">
      <c r="A1444"/>
      <c r="B1444"/>
      <c r="C1444"/>
      <c r="D1444" s="29"/>
      <c r="E1444" s="40"/>
      <c r="F1444" t="s">
        <v>2118</v>
      </c>
      <c r="G1444"/>
      <c r="H1444" s="43" t="s">
        <v>28</v>
      </c>
      <c r="I1444"/>
      <c r="J1444" s="43" t="s">
        <v>2119</v>
      </c>
      <c r="K1444"/>
    </row>
    <row r="1445" spans="1:11" ht="15" x14ac:dyDescent="0.25">
      <c r="A1445"/>
      <c r="B1445"/>
      <c r="C1445"/>
      <c r="D1445" s="29"/>
      <c r="E1445" s="40"/>
      <c r="F1445" t="s">
        <v>2120</v>
      </c>
      <c r="G1445"/>
      <c r="H1445" s="43" t="s">
        <v>28</v>
      </c>
      <c r="I1445"/>
      <c r="J1445" s="43" t="s">
        <v>303</v>
      </c>
      <c r="K1445"/>
    </row>
    <row r="1446" spans="1:11" ht="15" x14ac:dyDescent="0.25">
      <c r="A1446"/>
      <c r="B1446"/>
      <c r="C1446"/>
      <c r="D1446" s="29"/>
      <c r="E1446" s="40"/>
      <c r="F1446" t="s">
        <v>2121</v>
      </c>
      <c r="G1446"/>
      <c r="H1446" s="43" t="s">
        <v>28</v>
      </c>
      <c r="I1446"/>
      <c r="J1446" s="43" t="s">
        <v>338</v>
      </c>
      <c r="K1446"/>
    </row>
    <row r="1447" spans="1:11" ht="15" x14ac:dyDescent="0.25">
      <c r="A1447"/>
      <c r="B1447"/>
      <c r="C1447"/>
      <c r="D1447" s="29"/>
      <c r="E1447" s="40"/>
      <c r="F1447" t="s">
        <v>2122</v>
      </c>
      <c r="G1447"/>
      <c r="H1447" s="43" t="s">
        <v>28</v>
      </c>
      <c r="I1447"/>
      <c r="J1447" s="43" t="s">
        <v>307</v>
      </c>
      <c r="K1447"/>
    </row>
    <row r="1448" spans="1:11" ht="15" x14ac:dyDescent="0.25">
      <c r="A1448"/>
      <c r="B1448"/>
      <c r="C1448"/>
      <c r="D1448" s="29"/>
      <c r="E1448" s="40"/>
      <c r="F1448" t="s">
        <v>2123</v>
      </c>
      <c r="G1448"/>
      <c r="H1448" s="43" t="s">
        <v>28</v>
      </c>
      <c r="I1448"/>
      <c r="J1448" s="43" t="s">
        <v>720</v>
      </c>
      <c r="K1448"/>
    </row>
    <row r="1449" spans="1:11" ht="15" x14ac:dyDescent="0.25">
      <c r="A1449"/>
      <c r="B1449"/>
      <c r="C1449"/>
      <c r="D1449" s="29"/>
      <c r="E1449" s="40"/>
      <c r="F1449" t="s">
        <v>2124</v>
      </c>
      <c r="G1449"/>
      <c r="H1449" s="43" t="s">
        <v>28</v>
      </c>
      <c r="I1449"/>
      <c r="J1449" s="43" t="s">
        <v>681</v>
      </c>
      <c r="K1449"/>
    </row>
    <row r="1450" spans="1:11" ht="15" x14ac:dyDescent="0.25">
      <c r="A1450"/>
      <c r="B1450"/>
      <c r="C1450"/>
      <c r="D1450" s="29"/>
      <c r="E1450" s="40"/>
      <c r="F1450" t="s">
        <v>2125</v>
      </c>
      <c r="G1450"/>
      <c r="H1450" s="43" t="s">
        <v>28</v>
      </c>
      <c r="I1450"/>
      <c r="J1450" s="43" t="s">
        <v>678</v>
      </c>
      <c r="K1450"/>
    </row>
    <row r="1451" spans="1:11" ht="15" x14ac:dyDescent="0.25">
      <c r="A1451"/>
      <c r="B1451"/>
      <c r="C1451"/>
      <c r="D1451" s="29"/>
      <c r="E1451" s="40"/>
      <c r="F1451" t="s">
        <v>2126</v>
      </c>
      <c r="G1451"/>
      <c r="H1451" s="43" t="s">
        <v>28</v>
      </c>
      <c r="I1451"/>
      <c r="J1451" s="43" t="s">
        <v>805</v>
      </c>
      <c r="K1451"/>
    </row>
    <row r="1452" spans="1:11" ht="15" x14ac:dyDescent="0.25">
      <c r="A1452"/>
      <c r="B1452"/>
      <c r="C1452"/>
      <c r="D1452" s="29"/>
      <c r="E1452" s="40"/>
      <c r="F1452" t="s">
        <v>2127</v>
      </c>
      <c r="G1452"/>
      <c r="H1452" s="43" t="s">
        <v>28</v>
      </c>
      <c r="I1452"/>
      <c r="J1452" s="43" t="s">
        <v>667</v>
      </c>
      <c r="K1452"/>
    </row>
    <row r="1453" spans="1:11" ht="15" x14ac:dyDescent="0.25">
      <c r="A1453"/>
      <c r="B1453"/>
      <c r="C1453"/>
      <c r="D1453" s="29"/>
      <c r="E1453" s="40"/>
      <c r="F1453" t="s">
        <v>2128</v>
      </c>
      <c r="G1453"/>
      <c r="H1453" s="43" t="s">
        <v>28</v>
      </c>
      <c r="I1453"/>
      <c r="J1453" s="43" t="s">
        <v>656</v>
      </c>
      <c r="K1453"/>
    </row>
    <row r="1454" spans="1:11" ht="15" x14ac:dyDescent="0.25">
      <c r="A1454"/>
      <c r="B1454"/>
      <c r="C1454"/>
      <c r="D1454" s="29"/>
      <c r="E1454" s="40"/>
      <c r="F1454" t="s">
        <v>2129</v>
      </c>
      <c r="G1454"/>
      <c r="H1454" s="43" t="s">
        <v>28</v>
      </c>
      <c r="I1454"/>
      <c r="J1454" s="43" t="s">
        <v>644</v>
      </c>
      <c r="K1454"/>
    </row>
    <row r="1455" spans="1:11" ht="15" x14ac:dyDescent="0.25">
      <c r="A1455"/>
      <c r="B1455"/>
      <c r="C1455"/>
      <c r="D1455" s="29"/>
      <c r="E1455" s="40"/>
      <c r="F1455" t="s">
        <v>2130</v>
      </c>
      <c r="G1455"/>
      <c r="H1455" s="43" t="s">
        <v>28</v>
      </c>
      <c r="I1455"/>
      <c r="J1455" s="43" t="s">
        <v>567</v>
      </c>
      <c r="K1455"/>
    </row>
    <row r="1456" spans="1:11" ht="15" x14ac:dyDescent="0.25">
      <c r="A1456"/>
      <c r="B1456"/>
      <c r="C1456"/>
      <c r="D1456" s="29"/>
      <c r="E1456" s="40"/>
      <c r="F1456" t="s">
        <v>2131</v>
      </c>
      <c r="G1456"/>
      <c r="H1456" s="43" t="s">
        <v>28</v>
      </c>
      <c r="I1456"/>
      <c r="J1456" s="43" t="s">
        <v>524</v>
      </c>
      <c r="K1456"/>
    </row>
    <row r="1457" spans="1:11" ht="15" x14ac:dyDescent="0.25">
      <c r="A1457"/>
      <c r="B1457"/>
      <c r="C1457"/>
      <c r="D1457" s="29"/>
      <c r="E1457" s="40"/>
      <c r="F1457" t="s">
        <v>2132</v>
      </c>
      <c r="G1457"/>
      <c r="H1457" s="43" t="s">
        <v>28</v>
      </c>
      <c r="I1457"/>
      <c r="J1457" s="43" t="s">
        <v>483</v>
      </c>
      <c r="K1457"/>
    </row>
    <row r="1458" spans="1:11" ht="15" x14ac:dyDescent="0.25">
      <c r="A1458"/>
      <c r="B1458"/>
      <c r="C1458"/>
      <c r="D1458" s="29"/>
      <c r="E1458" s="40"/>
      <c r="F1458" t="s">
        <v>2133</v>
      </c>
      <c r="G1458"/>
      <c r="H1458" s="43" t="s">
        <v>28</v>
      </c>
      <c r="I1458"/>
      <c r="J1458" s="43" t="s">
        <v>545</v>
      </c>
      <c r="K1458"/>
    </row>
    <row r="1459" spans="1:11" ht="15" x14ac:dyDescent="0.25">
      <c r="A1459"/>
      <c r="B1459"/>
      <c r="C1459"/>
      <c r="D1459" s="29"/>
      <c r="E1459" s="40"/>
      <c r="F1459" t="s">
        <v>2134</v>
      </c>
      <c r="G1459"/>
      <c r="H1459" s="43" t="s">
        <v>28</v>
      </c>
      <c r="I1459"/>
      <c r="J1459" s="43" t="s">
        <v>617</v>
      </c>
      <c r="K1459"/>
    </row>
    <row r="1460" spans="1:11" ht="15" x14ac:dyDescent="0.25">
      <c r="A1460"/>
      <c r="B1460"/>
      <c r="C1460"/>
      <c r="D1460" s="29"/>
      <c r="E1460" s="40"/>
      <c r="F1460" t="s">
        <v>2135</v>
      </c>
      <c r="G1460"/>
      <c r="H1460" s="43" t="s">
        <v>28</v>
      </c>
      <c r="I1460"/>
      <c r="J1460" s="43" t="s">
        <v>480</v>
      </c>
      <c r="K1460"/>
    </row>
    <row r="1461" spans="1:11" ht="15" x14ac:dyDescent="0.25">
      <c r="A1461"/>
      <c r="B1461"/>
      <c r="C1461"/>
      <c r="D1461" s="29"/>
      <c r="E1461" s="40"/>
      <c r="F1461" t="s">
        <v>2136</v>
      </c>
      <c r="G1461"/>
      <c r="H1461" s="43" t="s">
        <v>28</v>
      </c>
      <c r="I1461"/>
      <c r="J1461" s="43" t="s">
        <v>410</v>
      </c>
      <c r="K1461"/>
    </row>
    <row r="1462" spans="1:11" ht="15" x14ac:dyDescent="0.25">
      <c r="A1462"/>
      <c r="B1462"/>
      <c r="C1462"/>
      <c r="D1462" s="29"/>
      <c r="E1462" s="40"/>
      <c r="F1462" t="s">
        <v>2137</v>
      </c>
      <c r="G1462"/>
      <c r="H1462" s="43" t="s">
        <v>28</v>
      </c>
      <c r="I1462"/>
      <c r="J1462" s="43" t="s">
        <v>527</v>
      </c>
      <c r="K1462"/>
    </row>
    <row r="1463" spans="1:11" ht="15" x14ac:dyDescent="0.25">
      <c r="A1463"/>
      <c r="B1463"/>
      <c r="C1463"/>
      <c r="D1463" s="29"/>
      <c r="E1463" s="40"/>
      <c r="F1463" t="s">
        <v>2138</v>
      </c>
      <c r="G1463"/>
      <c r="H1463" s="43" t="s">
        <v>28</v>
      </c>
      <c r="I1463"/>
      <c r="J1463" s="43" t="s">
        <v>704</v>
      </c>
      <c r="K1463"/>
    </row>
    <row r="1464" spans="1:11" ht="15" x14ac:dyDescent="0.25">
      <c r="A1464"/>
      <c r="B1464"/>
      <c r="C1464"/>
      <c r="D1464" s="29"/>
      <c r="E1464" s="40"/>
      <c r="F1464" t="s">
        <v>2139</v>
      </c>
      <c r="G1464"/>
      <c r="H1464" s="43" t="s">
        <v>28</v>
      </c>
      <c r="I1464"/>
      <c r="J1464" s="43" t="s">
        <v>653</v>
      </c>
      <c r="K1464"/>
    </row>
    <row r="1465" spans="1:11" ht="15" x14ac:dyDescent="0.25">
      <c r="A1465"/>
      <c r="B1465"/>
      <c r="C1465"/>
      <c r="D1465" s="29"/>
      <c r="E1465" s="40"/>
      <c r="F1465" t="s">
        <v>2140</v>
      </c>
      <c r="G1465"/>
      <c r="H1465" s="43" t="s">
        <v>28</v>
      </c>
      <c r="I1465"/>
      <c r="J1465" s="43" t="s">
        <v>496</v>
      </c>
      <c r="K1465"/>
    </row>
    <row r="1466" spans="1:11" ht="15" x14ac:dyDescent="0.25">
      <c r="A1466"/>
      <c r="B1466"/>
      <c r="C1466"/>
      <c r="D1466" s="29"/>
      <c r="E1466" s="40"/>
      <c r="F1466" t="s">
        <v>2141</v>
      </c>
      <c r="G1466"/>
      <c r="H1466" s="43" t="s">
        <v>28</v>
      </c>
      <c r="I1466"/>
      <c r="J1466" s="43" t="s">
        <v>470</v>
      </c>
      <c r="K1466"/>
    </row>
    <row r="1467" spans="1:11" ht="15" x14ac:dyDescent="0.25">
      <c r="A1467"/>
      <c r="B1467"/>
      <c r="C1467"/>
      <c r="D1467" s="29"/>
      <c r="E1467" s="40"/>
      <c r="F1467" t="s">
        <v>2142</v>
      </c>
      <c r="G1467"/>
      <c r="H1467" s="43" t="s">
        <v>28</v>
      </c>
      <c r="I1467"/>
      <c r="J1467" s="43" t="s">
        <v>647</v>
      </c>
      <c r="K1467"/>
    </row>
    <row r="1468" spans="1:11" ht="15" x14ac:dyDescent="0.25">
      <c r="A1468"/>
      <c r="B1468"/>
      <c r="C1468"/>
      <c r="D1468" s="29"/>
      <c r="E1468" s="40"/>
      <c r="F1468" t="s">
        <v>2143</v>
      </c>
      <c r="G1468"/>
      <c r="H1468" s="43" t="s">
        <v>28</v>
      </c>
      <c r="I1468"/>
      <c r="J1468" s="43" t="s">
        <v>712</v>
      </c>
      <c r="K1468"/>
    </row>
    <row r="1469" spans="1:11" ht="15" x14ac:dyDescent="0.25">
      <c r="A1469"/>
      <c r="B1469"/>
      <c r="C1469"/>
      <c r="D1469" s="29"/>
      <c r="E1469" s="40"/>
      <c r="F1469" t="s">
        <v>2144</v>
      </c>
      <c r="G1469"/>
      <c r="H1469" s="43" t="s">
        <v>28</v>
      </c>
      <c r="I1469"/>
      <c r="J1469" s="43" t="s">
        <v>650</v>
      </c>
      <c r="K1469"/>
    </row>
    <row r="1470" spans="1:11" ht="15" x14ac:dyDescent="0.25">
      <c r="A1470"/>
      <c r="B1470"/>
      <c r="C1470"/>
      <c r="D1470" s="29"/>
      <c r="E1470" s="40"/>
      <c r="F1470" t="s">
        <v>2145</v>
      </c>
      <c r="G1470"/>
      <c r="H1470" s="43" t="s">
        <v>28</v>
      </c>
      <c r="I1470"/>
      <c r="J1470" s="43" t="s">
        <v>579</v>
      </c>
      <c r="K1470"/>
    </row>
    <row r="1471" spans="1:11" ht="15" x14ac:dyDescent="0.25">
      <c r="A1471"/>
      <c r="B1471"/>
      <c r="C1471"/>
      <c r="D1471" s="29"/>
      <c r="E1471" s="40"/>
      <c r="F1471" t="s">
        <v>2146</v>
      </c>
      <c r="G1471"/>
      <c r="H1471" s="43" t="s">
        <v>28</v>
      </c>
      <c r="I1471"/>
      <c r="J1471" s="43" t="s">
        <v>585</v>
      </c>
      <c r="K1471"/>
    </row>
    <row r="1472" spans="1:11" ht="15" x14ac:dyDescent="0.25">
      <c r="A1472"/>
      <c r="B1472"/>
      <c r="C1472"/>
      <c r="D1472" s="29"/>
      <c r="E1472" s="40"/>
      <c r="F1472" t="s">
        <v>2147</v>
      </c>
      <c r="G1472"/>
      <c r="H1472" s="43" t="s">
        <v>28</v>
      </c>
      <c r="I1472"/>
      <c r="J1472" s="43" t="s">
        <v>576</v>
      </c>
      <c r="K1472"/>
    </row>
    <row r="1473" spans="1:11" ht="15" x14ac:dyDescent="0.25">
      <c r="A1473"/>
      <c r="B1473"/>
      <c r="C1473"/>
      <c r="D1473" s="29"/>
      <c r="E1473" s="40"/>
      <c r="F1473" t="s">
        <v>2148</v>
      </c>
      <c r="G1473"/>
      <c r="H1473" s="43" t="s">
        <v>28</v>
      </c>
      <c r="I1473"/>
      <c r="J1473" s="43" t="s">
        <v>732</v>
      </c>
      <c r="K1473"/>
    </row>
    <row r="1474" spans="1:11" ht="15" x14ac:dyDescent="0.25">
      <c r="A1474"/>
      <c r="B1474"/>
      <c r="C1474"/>
      <c r="D1474" s="29"/>
      <c r="E1474" s="40"/>
      <c r="F1474" t="s">
        <v>2149</v>
      </c>
      <c r="G1474"/>
      <c r="H1474" s="43" t="s">
        <v>28</v>
      </c>
      <c r="I1474"/>
      <c r="J1474" s="43" t="s">
        <v>673</v>
      </c>
      <c r="K1474"/>
    </row>
    <row r="1475" spans="1:11" ht="15" x14ac:dyDescent="0.25">
      <c r="A1475"/>
      <c r="B1475"/>
      <c r="C1475"/>
      <c r="D1475" s="29"/>
      <c r="E1475" s="40"/>
      <c r="F1475" t="s">
        <v>2150</v>
      </c>
      <c r="G1475"/>
      <c r="H1475" s="43" t="s">
        <v>28</v>
      </c>
      <c r="I1475"/>
      <c r="J1475" s="43" t="s">
        <v>718</v>
      </c>
      <c r="K1475"/>
    </row>
    <row r="1476" spans="1:11" ht="15" x14ac:dyDescent="0.25">
      <c r="A1476"/>
      <c r="B1476"/>
      <c r="C1476"/>
      <c r="D1476" s="29"/>
      <c r="E1476" s="40"/>
      <c r="F1476" t="s">
        <v>2151</v>
      </c>
      <c r="G1476"/>
      <c r="H1476" s="43" t="s">
        <v>28</v>
      </c>
      <c r="I1476"/>
      <c r="J1476" s="43" t="s">
        <v>831</v>
      </c>
      <c r="K1476"/>
    </row>
    <row r="1477" spans="1:11" ht="15" x14ac:dyDescent="0.25">
      <c r="A1477"/>
      <c r="B1477"/>
      <c r="C1477"/>
      <c r="D1477" s="29"/>
      <c r="E1477" s="40"/>
      <c r="F1477" t="s">
        <v>2152</v>
      </c>
      <c r="G1477"/>
      <c r="H1477" s="43" t="s">
        <v>19</v>
      </c>
      <c r="I1477"/>
      <c r="J1477" s="43" t="s">
        <v>778</v>
      </c>
      <c r="K1477"/>
    </row>
    <row r="1478" spans="1:11" ht="15" x14ac:dyDescent="0.25">
      <c r="A1478"/>
      <c r="B1478"/>
      <c r="C1478"/>
      <c r="D1478" s="29"/>
      <c r="E1478" s="40"/>
      <c r="F1478" t="s">
        <v>2153</v>
      </c>
      <c r="G1478"/>
      <c r="H1478" s="43" t="s">
        <v>394</v>
      </c>
      <c r="I1478"/>
      <c r="J1478" s="43" t="s">
        <v>407</v>
      </c>
      <c r="K1478"/>
    </row>
    <row r="1479" spans="1:11" ht="15" x14ac:dyDescent="0.25">
      <c r="A1479"/>
      <c r="B1479"/>
      <c r="C1479"/>
      <c r="D1479" s="29"/>
      <c r="E1479" s="40"/>
      <c r="F1479" t="s">
        <v>2154</v>
      </c>
      <c r="G1479"/>
      <c r="H1479" s="43" t="s">
        <v>394</v>
      </c>
      <c r="I1479"/>
      <c r="J1479" s="43" t="s">
        <v>395</v>
      </c>
      <c r="K1479"/>
    </row>
    <row r="1480" spans="1:11" ht="15" x14ac:dyDescent="0.25">
      <c r="A1480"/>
      <c r="B1480"/>
      <c r="C1480"/>
      <c r="D1480" s="29"/>
      <c r="E1480" s="40"/>
      <c r="F1480" t="s">
        <v>2155</v>
      </c>
      <c r="G1480"/>
      <c r="H1480" s="43" t="s">
        <v>394</v>
      </c>
      <c r="I1480"/>
      <c r="J1480" s="43" t="s">
        <v>2156</v>
      </c>
      <c r="K1480"/>
    </row>
    <row r="1481" spans="1:11" ht="15" x14ac:dyDescent="0.25">
      <c r="A1481"/>
      <c r="B1481"/>
      <c r="C1481"/>
      <c r="D1481" s="29"/>
      <c r="E1481" s="40"/>
      <c r="F1481" t="s">
        <v>2157</v>
      </c>
      <c r="G1481"/>
      <c r="H1481" s="43" t="s">
        <v>394</v>
      </c>
      <c r="I1481"/>
      <c r="J1481" s="43" t="s">
        <v>2158</v>
      </c>
      <c r="K1481"/>
    </row>
    <row r="1482" spans="1:11" ht="15" x14ac:dyDescent="0.25">
      <c r="A1482"/>
      <c r="B1482"/>
      <c r="C1482"/>
      <c r="D1482" s="29"/>
      <c r="E1482" s="40"/>
      <c r="F1482" t="s">
        <v>2159</v>
      </c>
      <c r="G1482"/>
      <c r="H1482" s="43" t="s">
        <v>394</v>
      </c>
      <c r="I1482"/>
      <c r="J1482" s="43" t="s">
        <v>2160</v>
      </c>
      <c r="K1482"/>
    </row>
    <row r="1483" spans="1:11" ht="15" x14ac:dyDescent="0.25">
      <c r="A1483"/>
      <c r="B1483"/>
      <c r="C1483"/>
      <c r="D1483" s="29"/>
      <c r="E1483" s="40"/>
      <c r="F1483" t="s">
        <v>2161</v>
      </c>
      <c r="G1483"/>
      <c r="H1483" s="43" t="s">
        <v>490</v>
      </c>
      <c r="I1483"/>
      <c r="J1483" s="43" t="s">
        <v>491</v>
      </c>
      <c r="K1483"/>
    </row>
    <row r="1484" spans="1:11" ht="15" x14ac:dyDescent="0.25">
      <c r="A1484"/>
      <c r="B1484"/>
      <c r="C1484"/>
      <c r="D1484" s="29"/>
      <c r="E1484" s="40"/>
      <c r="F1484" t="s">
        <v>2162</v>
      </c>
      <c r="G1484"/>
      <c r="H1484" s="43" t="s">
        <v>490</v>
      </c>
      <c r="I1484"/>
      <c r="J1484" s="43" t="s">
        <v>497</v>
      </c>
      <c r="K1484"/>
    </row>
    <row r="1485" spans="1:11" ht="15" x14ac:dyDescent="0.25">
      <c r="A1485"/>
      <c r="B1485"/>
      <c r="C1485"/>
      <c r="D1485" s="29"/>
      <c r="E1485" s="40"/>
      <c r="F1485" t="s">
        <v>2163</v>
      </c>
      <c r="G1485"/>
      <c r="H1485" s="43" t="s">
        <v>490</v>
      </c>
      <c r="I1485"/>
      <c r="J1485" s="43" t="s">
        <v>499</v>
      </c>
      <c r="K1485"/>
    </row>
    <row r="1486" spans="1:11" ht="15" x14ac:dyDescent="0.25">
      <c r="A1486"/>
      <c r="B1486"/>
      <c r="C1486"/>
      <c r="D1486" s="29"/>
      <c r="E1486" s="40"/>
      <c r="F1486" t="s">
        <v>2164</v>
      </c>
      <c r="G1486"/>
      <c r="H1486" s="43" t="s">
        <v>323</v>
      </c>
      <c r="I1486"/>
      <c r="J1486" s="43" t="s">
        <v>324</v>
      </c>
      <c r="K1486"/>
    </row>
    <row r="1487" spans="1:11" ht="15" x14ac:dyDescent="0.25">
      <c r="A1487"/>
      <c r="B1487"/>
      <c r="C1487"/>
      <c r="D1487" s="29"/>
      <c r="E1487" s="40"/>
      <c r="F1487" t="s">
        <v>2165</v>
      </c>
      <c r="G1487"/>
      <c r="H1487" s="43" t="s">
        <v>323</v>
      </c>
      <c r="I1487"/>
      <c r="J1487" s="43" t="s">
        <v>2166</v>
      </c>
      <c r="K1487"/>
    </row>
    <row r="1488" spans="1:11" ht="15" x14ac:dyDescent="0.25">
      <c r="A1488"/>
      <c r="B1488"/>
      <c r="C1488"/>
      <c r="D1488" s="29"/>
      <c r="E1488" s="40"/>
      <c r="F1488" t="s">
        <v>2167</v>
      </c>
      <c r="G1488"/>
      <c r="H1488" s="43" t="s">
        <v>323</v>
      </c>
      <c r="I1488"/>
      <c r="J1488" s="43" t="s">
        <v>2168</v>
      </c>
      <c r="K1488"/>
    </row>
    <row r="1489" spans="1:11" ht="15" x14ac:dyDescent="0.25">
      <c r="A1489"/>
      <c r="B1489"/>
      <c r="C1489"/>
      <c r="D1489" s="29"/>
      <c r="E1489" s="40"/>
      <c r="F1489" t="s">
        <v>2169</v>
      </c>
      <c r="G1489"/>
      <c r="H1489" s="43" t="s">
        <v>323</v>
      </c>
      <c r="I1489"/>
      <c r="J1489" s="43" t="s">
        <v>2170</v>
      </c>
      <c r="K1489"/>
    </row>
    <row r="1490" spans="1:11" ht="15" x14ac:dyDescent="0.25">
      <c r="A1490"/>
      <c r="B1490"/>
      <c r="C1490"/>
      <c r="D1490" s="29"/>
      <c r="E1490" s="40"/>
      <c r="F1490" t="s">
        <v>2171</v>
      </c>
      <c r="G1490"/>
      <c r="H1490" s="43" t="s">
        <v>323</v>
      </c>
      <c r="I1490"/>
      <c r="J1490" s="43" t="s">
        <v>951</v>
      </c>
      <c r="K1490"/>
    </row>
    <row r="1491" spans="1:11" ht="15" x14ac:dyDescent="0.25">
      <c r="A1491"/>
      <c r="B1491"/>
      <c r="C1491"/>
      <c r="D1491" s="29"/>
      <c r="E1491" s="40"/>
      <c r="F1491" t="s">
        <v>2172</v>
      </c>
      <c r="G1491"/>
      <c r="H1491" s="43" t="s">
        <v>323</v>
      </c>
      <c r="I1491"/>
      <c r="J1491" s="43" t="s">
        <v>338</v>
      </c>
      <c r="K1491"/>
    </row>
    <row r="1492" spans="1:11" ht="15" x14ac:dyDescent="0.25">
      <c r="A1492"/>
      <c r="B1492"/>
      <c r="C1492"/>
      <c r="D1492" s="29"/>
      <c r="E1492" s="40"/>
      <c r="F1492" t="s">
        <v>2173</v>
      </c>
      <c r="G1492"/>
      <c r="H1492" s="43" t="s">
        <v>111</v>
      </c>
      <c r="I1492"/>
      <c r="J1492" s="43" t="s">
        <v>112</v>
      </c>
      <c r="K1492"/>
    </row>
    <row r="1493" spans="1:11" ht="15" x14ac:dyDescent="0.25">
      <c r="A1493"/>
      <c r="B1493"/>
      <c r="C1493"/>
      <c r="D1493" s="29"/>
      <c r="E1493" s="40"/>
      <c r="F1493" t="s">
        <v>2174</v>
      </c>
      <c r="G1493"/>
      <c r="H1493" s="43" t="s">
        <v>111</v>
      </c>
      <c r="I1493"/>
      <c r="J1493" s="43" t="s">
        <v>139</v>
      </c>
      <c r="K1493"/>
    </row>
    <row r="1494" spans="1:11" ht="15" x14ac:dyDescent="0.25">
      <c r="A1494"/>
      <c r="B1494"/>
      <c r="C1494"/>
      <c r="D1494" s="29"/>
      <c r="E1494" s="40"/>
      <c r="F1494" t="s">
        <v>2175</v>
      </c>
      <c r="G1494"/>
      <c r="H1494" s="43" t="s">
        <v>111</v>
      </c>
      <c r="I1494"/>
      <c r="J1494" s="43" t="s">
        <v>2176</v>
      </c>
      <c r="K1494"/>
    </row>
    <row r="1495" spans="1:11" ht="15" x14ac:dyDescent="0.25">
      <c r="A1495"/>
      <c r="B1495"/>
      <c r="C1495"/>
      <c r="D1495" s="29"/>
      <c r="E1495" s="40"/>
      <c r="F1495" t="s">
        <v>2177</v>
      </c>
      <c r="G1495"/>
      <c r="H1495" s="43" t="s">
        <v>111</v>
      </c>
      <c r="I1495"/>
      <c r="J1495" s="43" t="s">
        <v>149</v>
      </c>
      <c r="K1495"/>
    </row>
    <row r="1496" spans="1:11" ht="15" x14ac:dyDescent="0.25">
      <c r="A1496"/>
      <c r="B1496"/>
      <c r="C1496"/>
      <c r="D1496" s="29"/>
      <c r="E1496" s="40"/>
      <c r="F1496" t="s">
        <v>2178</v>
      </c>
      <c r="G1496"/>
      <c r="H1496" s="43" t="s">
        <v>111</v>
      </c>
      <c r="I1496"/>
      <c r="J1496" s="43" t="s">
        <v>976</v>
      </c>
      <c r="K1496"/>
    </row>
    <row r="1497" spans="1:11" ht="15" x14ac:dyDescent="0.25">
      <c r="A1497"/>
      <c r="B1497"/>
      <c r="C1497"/>
      <c r="D1497" s="29"/>
      <c r="E1497" s="40"/>
      <c r="F1497" t="s">
        <v>2179</v>
      </c>
      <c r="G1497"/>
      <c r="H1497" s="43" t="s">
        <v>111</v>
      </c>
      <c r="I1497"/>
      <c r="J1497" s="43" t="s">
        <v>917</v>
      </c>
      <c r="K1497"/>
    </row>
    <row r="1498" spans="1:11" ht="15" x14ac:dyDescent="0.25">
      <c r="A1498"/>
      <c r="B1498"/>
      <c r="C1498"/>
      <c r="D1498" s="29"/>
      <c r="E1498" s="40"/>
      <c r="F1498" t="s">
        <v>2180</v>
      </c>
      <c r="G1498"/>
      <c r="H1498" s="43" t="s">
        <v>111</v>
      </c>
      <c r="I1498"/>
      <c r="J1498" s="43" t="s">
        <v>158</v>
      </c>
      <c r="K1498"/>
    </row>
    <row r="1499" spans="1:11" ht="15" x14ac:dyDescent="0.25">
      <c r="A1499"/>
      <c r="B1499"/>
      <c r="C1499"/>
      <c r="D1499" s="29"/>
      <c r="E1499" s="40"/>
      <c r="F1499" t="s">
        <v>2181</v>
      </c>
      <c r="G1499"/>
      <c r="H1499" s="43" t="s">
        <v>111</v>
      </c>
      <c r="I1499"/>
      <c r="J1499" s="43" t="s">
        <v>166</v>
      </c>
      <c r="K1499"/>
    </row>
    <row r="1500" spans="1:11" ht="15" x14ac:dyDescent="0.25">
      <c r="A1500"/>
      <c r="B1500"/>
      <c r="C1500"/>
      <c r="D1500" s="29"/>
      <c r="E1500" s="40"/>
      <c r="F1500" t="s">
        <v>2182</v>
      </c>
      <c r="G1500"/>
      <c r="H1500" s="43" t="s">
        <v>111</v>
      </c>
      <c r="I1500"/>
      <c r="J1500" s="43" t="s">
        <v>173</v>
      </c>
      <c r="K1500"/>
    </row>
    <row r="1501" spans="1:11" ht="15" x14ac:dyDescent="0.25">
      <c r="A1501"/>
      <c r="B1501"/>
      <c r="C1501"/>
      <c r="D1501" s="29"/>
      <c r="E1501" s="40"/>
      <c r="F1501" t="s">
        <v>2183</v>
      </c>
      <c r="G1501"/>
      <c r="H1501" s="43" t="s">
        <v>111</v>
      </c>
      <c r="I1501"/>
      <c r="J1501" s="43" t="s">
        <v>180</v>
      </c>
      <c r="K1501"/>
    </row>
    <row r="1502" spans="1:11" ht="15" x14ac:dyDescent="0.25">
      <c r="A1502"/>
      <c r="B1502"/>
      <c r="C1502"/>
      <c r="D1502" s="29"/>
      <c r="E1502" s="40"/>
      <c r="F1502" t="s">
        <v>2184</v>
      </c>
      <c r="G1502"/>
      <c r="H1502" s="43" t="s">
        <v>111</v>
      </c>
      <c r="I1502"/>
      <c r="J1502" s="43" t="s">
        <v>186</v>
      </c>
      <c r="K1502"/>
    </row>
    <row r="1503" spans="1:11" ht="15" x14ac:dyDescent="0.25">
      <c r="A1503"/>
      <c r="B1503"/>
      <c r="C1503"/>
      <c r="D1503" s="29"/>
      <c r="E1503" s="40"/>
      <c r="F1503" t="s">
        <v>2185</v>
      </c>
      <c r="G1503"/>
      <c r="H1503" s="43" t="s">
        <v>111</v>
      </c>
      <c r="I1503"/>
      <c r="J1503" s="43" t="s">
        <v>191</v>
      </c>
      <c r="K1503"/>
    </row>
    <row r="1504" spans="1:11" ht="15" x14ac:dyDescent="0.25">
      <c r="A1504"/>
      <c r="B1504"/>
      <c r="C1504"/>
      <c r="D1504" s="29"/>
      <c r="E1504" s="40"/>
      <c r="F1504" t="s">
        <v>2186</v>
      </c>
      <c r="G1504"/>
      <c r="H1504" s="43" t="s">
        <v>111</v>
      </c>
      <c r="I1504"/>
      <c r="J1504" s="43" t="s">
        <v>199</v>
      </c>
      <c r="K1504"/>
    </row>
    <row r="1505" spans="1:11" ht="15" x14ac:dyDescent="0.25">
      <c r="A1505"/>
      <c r="B1505"/>
      <c r="C1505"/>
      <c r="D1505" s="29"/>
      <c r="E1505" s="40"/>
      <c r="F1505" t="s">
        <v>2187</v>
      </c>
      <c r="G1505"/>
      <c r="H1505" s="43" t="s">
        <v>111</v>
      </c>
      <c r="I1505"/>
      <c r="J1505" s="43" t="s">
        <v>202</v>
      </c>
      <c r="K1505"/>
    </row>
    <row r="1506" spans="1:11" ht="15" x14ac:dyDescent="0.25">
      <c r="A1506"/>
      <c r="B1506"/>
      <c r="C1506"/>
      <c r="D1506" s="29"/>
      <c r="E1506" s="40"/>
      <c r="F1506" t="s">
        <v>2188</v>
      </c>
      <c r="G1506"/>
      <c r="H1506" s="43" t="s">
        <v>24</v>
      </c>
      <c r="I1506"/>
      <c r="J1506" s="43" t="s">
        <v>263</v>
      </c>
      <c r="K1506"/>
    </row>
    <row r="1507" spans="1:11" ht="15" x14ac:dyDescent="0.25">
      <c r="A1507"/>
      <c r="B1507"/>
      <c r="C1507"/>
      <c r="D1507" s="29"/>
      <c r="E1507" s="40"/>
      <c r="F1507" t="s">
        <v>2189</v>
      </c>
      <c r="G1507"/>
      <c r="H1507" s="43" t="s">
        <v>24</v>
      </c>
      <c r="I1507"/>
      <c r="J1507" s="43" t="s">
        <v>2190</v>
      </c>
      <c r="K1507"/>
    </row>
    <row r="1508" spans="1:11" ht="15" x14ac:dyDescent="0.25">
      <c r="A1508"/>
      <c r="B1508"/>
      <c r="C1508"/>
      <c r="D1508" s="29"/>
      <c r="E1508" s="40"/>
      <c r="F1508" t="s">
        <v>2191</v>
      </c>
      <c r="G1508"/>
      <c r="H1508" s="43" t="s">
        <v>349</v>
      </c>
      <c r="I1508"/>
      <c r="J1508" s="43" t="s">
        <v>350</v>
      </c>
      <c r="K1508"/>
    </row>
    <row r="1509" spans="1:11" ht="15" x14ac:dyDescent="0.25">
      <c r="A1509"/>
      <c r="B1509"/>
      <c r="C1509"/>
      <c r="D1509" s="29"/>
      <c r="E1509" s="40"/>
      <c r="F1509" t="s">
        <v>2192</v>
      </c>
      <c r="G1509"/>
      <c r="H1509" s="43" t="s">
        <v>32</v>
      </c>
      <c r="I1509"/>
      <c r="J1509" s="43" t="s">
        <v>34</v>
      </c>
      <c r="K1509"/>
    </row>
    <row r="1510" spans="1:11" ht="15" x14ac:dyDescent="0.25">
      <c r="A1510"/>
      <c r="B1510"/>
      <c r="C1510"/>
      <c r="D1510" s="29"/>
      <c r="E1510" s="40"/>
      <c r="F1510" t="s">
        <v>2193</v>
      </c>
      <c r="G1510"/>
      <c r="H1510" s="43" t="s">
        <v>32</v>
      </c>
      <c r="I1510"/>
      <c r="J1510" s="43" t="s">
        <v>581</v>
      </c>
      <c r="K1510"/>
    </row>
    <row r="1511" spans="1:11" ht="15" x14ac:dyDescent="0.25">
      <c r="A1511"/>
      <c r="B1511"/>
      <c r="C1511"/>
      <c r="D1511" s="29"/>
      <c r="E1511" s="40"/>
      <c r="F1511" t="s">
        <v>2194</v>
      </c>
      <c r="G1511"/>
      <c r="H1511" s="43" t="s">
        <v>32</v>
      </c>
      <c r="I1511"/>
      <c r="J1511" s="43" t="s">
        <v>591</v>
      </c>
      <c r="K1511"/>
    </row>
    <row r="1512" spans="1:11" ht="15" x14ac:dyDescent="0.25">
      <c r="A1512"/>
      <c r="B1512"/>
      <c r="C1512"/>
      <c r="D1512" s="29"/>
      <c r="E1512" s="40"/>
      <c r="F1512" t="s">
        <v>2195</v>
      </c>
      <c r="G1512"/>
      <c r="H1512" s="43" t="s">
        <v>2196</v>
      </c>
      <c r="I1512"/>
      <c r="J1512" s="43" t="s">
        <v>439</v>
      </c>
      <c r="K1512"/>
    </row>
    <row r="1513" spans="1:11" ht="15" x14ac:dyDescent="0.25">
      <c r="A1513"/>
      <c r="B1513"/>
      <c r="C1513"/>
      <c r="D1513" s="29"/>
      <c r="E1513" s="40"/>
      <c r="F1513" t="s">
        <v>2197</v>
      </c>
      <c r="G1513"/>
      <c r="H1513" s="43" t="s">
        <v>349</v>
      </c>
      <c r="I1513"/>
      <c r="J1513" s="43" t="s">
        <v>2198</v>
      </c>
      <c r="K1513"/>
    </row>
    <row r="1514" spans="1:11" ht="15" x14ac:dyDescent="0.25">
      <c r="A1514"/>
      <c r="B1514"/>
      <c r="C1514"/>
      <c r="D1514" s="29"/>
      <c r="E1514" s="40"/>
      <c r="F1514" t="s">
        <v>2199</v>
      </c>
      <c r="G1514"/>
      <c r="H1514" s="43" t="s">
        <v>349</v>
      </c>
      <c r="I1514"/>
      <c r="J1514" s="43" t="s">
        <v>2200</v>
      </c>
      <c r="K1514"/>
    </row>
    <row r="1515" spans="1:11" ht="15" x14ac:dyDescent="0.25">
      <c r="A1515"/>
      <c r="B1515"/>
      <c r="C1515"/>
      <c r="D1515" s="29"/>
      <c r="E1515" s="40"/>
      <c r="F1515" t="s">
        <v>2201</v>
      </c>
      <c r="G1515"/>
      <c r="H1515" s="43" t="s">
        <v>349</v>
      </c>
      <c r="I1515"/>
      <c r="J1515" s="43" t="s">
        <v>2202</v>
      </c>
      <c r="K1515"/>
    </row>
    <row r="1516" spans="1:11" ht="15" x14ac:dyDescent="0.25">
      <c r="A1516"/>
      <c r="B1516"/>
      <c r="C1516"/>
      <c r="D1516" s="29"/>
      <c r="E1516" s="40"/>
      <c r="F1516" t="s">
        <v>2203</v>
      </c>
      <c r="G1516"/>
      <c r="H1516" s="43" t="s">
        <v>349</v>
      </c>
      <c r="I1516"/>
      <c r="J1516" s="43" t="s">
        <v>2204</v>
      </c>
      <c r="K1516"/>
    </row>
    <row r="1517" spans="1:11" ht="15" x14ac:dyDescent="0.25">
      <c r="A1517"/>
      <c r="B1517"/>
      <c r="C1517"/>
      <c r="D1517" s="29"/>
      <c r="E1517" s="40"/>
      <c r="F1517" t="s">
        <v>2205</v>
      </c>
      <c r="G1517"/>
      <c r="H1517" s="43" t="s">
        <v>349</v>
      </c>
      <c r="I1517"/>
      <c r="J1517" s="43" t="s">
        <v>626</v>
      </c>
      <c r="K1517"/>
    </row>
    <row r="1518" spans="1:11" ht="15" x14ac:dyDescent="0.25">
      <c r="A1518"/>
      <c r="B1518"/>
      <c r="C1518"/>
      <c r="D1518" s="29"/>
      <c r="E1518" s="40"/>
      <c r="F1518" t="s">
        <v>2206</v>
      </c>
      <c r="G1518"/>
      <c r="H1518" s="43" t="s">
        <v>349</v>
      </c>
      <c r="I1518"/>
      <c r="J1518" s="43" t="s">
        <v>761</v>
      </c>
      <c r="K1518"/>
    </row>
    <row r="1519" spans="1:11" ht="15" x14ac:dyDescent="0.25">
      <c r="A1519"/>
      <c r="B1519"/>
      <c r="C1519"/>
      <c r="D1519" s="29"/>
      <c r="E1519" s="40"/>
      <c r="F1519" t="s">
        <v>2207</v>
      </c>
      <c r="G1519"/>
      <c r="H1519" s="43" t="s">
        <v>349</v>
      </c>
      <c r="I1519"/>
      <c r="J1519" s="43" t="s">
        <v>764</v>
      </c>
      <c r="K1519"/>
    </row>
    <row r="1520" spans="1:11" ht="15" x14ac:dyDescent="0.25">
      <c r="A1520"/>
      <c r="B1520"/>
      <c r="C1520"/>
      <c r="D1520" s="29"/>
      <c r="E1520" s="40"/>
      <c r="F1520" t="s">
        <v>2208</v>
      </c>
      <c r="G1520"/>
      <c r="H1520" s="43" t="s">
        <v>349</v>
      </c>
      <c r="I1520"/>
      <c r="J1520" s="43" t="s">
        <v>2209</v>
      </c>
      <c r="K1520"/>
    </row>
    <row r="1521" spans="1:11" ht="15" x14ac:dyDescent="0.25">
      <c r="A1521"/>
      <c r="B1521"/>
      <c r="C1521"/>
      <c r="D1521" s="29"/>
      <c r="E1521" s="40"/>
      <c r="F1521" t="s">
        <v>2210</v>
      </c>
      <c r="G1521"/>
      <c r="H1521" s="43" t="s">
        <v>349</v>
      </c>
      <c r="I1521"/>
      <c r="J1521" s="43" t="s">
        <v>2211</v>
      </c>
      <c r="K1521"/>
    </row>
    <row r="1522" spans="1:11" ht="15" x14ac:dyDescent="0.25">
      <c r="A1522"/>
      <c r="B1522"/>
      <c r="C1522"/>
      <c r="D1522" s="29"/>
      <c r="E1522" s="40"/>
      <c r="F1522" t="s">
        <v>1418</v>
      </c>
      <c r="G1522"/>
      <c r="H1522" s="43" t="s">
        <v>349</v>
      </c>
      <c r="I1522"/>
      <c r="J1522" s="43" t="s">
        <v>684</v>
      </c>
      <c r="K1522"/>
    </row>
    <row r="1523" spans="1:11" ht="15" x14ac:dyDescent="0.25">
      <c r="A1523"/>
      <c r="B1523"/>
      <c r="C1523"/>
      <c r="D1523" s="29"/>
      <c r="E1523" s="40"/>
      <c r="F1523" t="s">
        <v>2212</v>
      </c>
      <c r="G1523"/>
      <c r="H1523" s="43" t="s">
        <v>32</v>
      </c>
      <c r="I1523"/>
      <c r="J1523" s="43" t="s">
        <v>1174</v>
      </c>
      <c r="K1523"/>
    </row>
    <row r="1524" spans="1:11" ht="15" x14ac:dyDescent="0.25">
      <c r="A1524"/>
      <c r="B1524"/>
      <c r="C1524"/>
      <c r="D1524" s="29"/>
      <c r="E1524" s="40"/>
      <c r="F1524" t="s">
        <v>2213</v>
      </c>
      <c r="G1524"/>
      <c r="H1524" s="43" t="s">
        <v>32</v>
      </c>
      <c r="I1524"/>
      <c r="J1524" s="43" t="s">
        <v>493</v>
      </c>
      <c r="K1524"/>
    </row>
    <row r="1525" spans="1:11" ht="15" x14ac:dyDescent="0.25">
      <c r="A1525"/>
      <c r="B1525"/>
      <c r="C1525"/>
      <c r="D1525" s="29"/>
      <c r="E1525" s="40"/>
      <c r="F1525" t="s">
        <v>2214</v>
      </c>
      <c r="G1525"/>
      <c r="H1525" s="43" t="s">
        <v>474</v>
      </c>
      <c r="I1525"/>
      <c r="J1525" s="43" t="s">
        <v>475</v>
      </c>
      <c r="K1525"/>
    </row>
    <row r="1526" spans="1:11" ht="15" x14ac:dyDescent="0.25">
      <c r="A1526"/>
      <c r="B1526"/>
      <c r="C1526"/>
      <c r="D1526" s="29"/>
      <c r="E1526" s="40"/>
      <c r="F1526" t="s">
        <v>2215</v>
      </c>
      <c r="G1526"/>
      <c r="H1526" s="43" t="s">
        <v>474</v>
      </c>
      <c r="I1526"/>
      <c r="J1526" s="43" t="s">
        <v>601</v>
      </c>
      <c r="K1526"/>
    </row>
    <row r="1527" spans="1:11" ht="15" x14ac:dyDescent="0.25">
      <c r="A1527"/>
      <c r="B1527"/>
      <c r="C1527"/>
      <c r="D1527" s="29"/>
      <c r="E1527" s="40"/>
      <c r="F1527" t="s">
        <v>2216</v>
      </c>
      <c r="G1527"/>
      <c r="H1527" s="43" t="s">
        <v>474</v>
      </c>
      <c r="I1527"/>
      <c r="J1527" s="43" t="s">
        <v>838</v>
      </c>
      <c r="K1527"/>
    </row>
    <row r="1528" spans="1:11" ht="15" x14ac:dyDescent="0.25">
      <c r="A1528"/>
      <c r="B1528"/>
      <c r="C1528"/>
      <c r="D1528" s="29"/>
      <c r="E1528" s="40"/>
      <c r="F1528" t="s">
        <v>2217</v>
      </c>
      <c r="G1528"/>
      <c r="H1528" s="43" t="s">
        <v>474</v>
      </c>
      <c r="I1528"/>
      <c r="J1528" s="43" t="s">
        <v>2218</v>
      </c>
      <c r="K1528"/>
    </row>
    <row r="1529" spans="1:11" ht="15" x14ac:dyDescent="0.25">
      <c r="A1529"/>
      <c r="B1529"/>
      <c r="C1529"/>
      <c r="D1529" s="29"/>
      <c r="E1529" s="40"/>
      <c r="F1529" t="s">
        <v>2219</v>
      </c>
      <c r="G1529"/>
      <c r="H1529" s="43" t="s">
        <v>15</v>
      </c>
      <c r="I1529"/>
      <c r="J1529" s="43" t="s">
        <v>558</v>
      </c>
      <c r="K1529"/>
    </row>
    <row r="1530" spans="1:11" ht="15" x14ac:dyDescent="0.25">
      <c r="A1530"/>
      <c r="B1530"/>
      <c r="C1530"/>
      <c r="D1530" s="29"/>
      <c r="E1530" s="40"/>
      <c r="F1530" t="s">
        <v>1680</v>
      </c>
      <c r="G1530"/>
      <c r="H1530" s="43" t="s">
        <v>1296</v>
      </c>
      <c r="I1530"/>
      <c r="J1530" s="43" t="s">
        <v>1012</v>
      </c>
      <c r="K1530"/>
    </row>
    <row r="1531" spans="1:11" ht="15" x14ac:dyDescent="0.25">
      <c r="A1531"/>
      <c r="B1531"/>
      <c r="C1531"/>
      <c r="D1531" s="29"/>
      <c r="E1531" s="40"/>
      <c r="F1531" t="s">
        <v>2220</v>
      </c>
      <c r="G1531"/>
      <c r="H1531" s="43" t="s">
        <v>1450</v>
      </c>
      <c r="I1531"/>
      <c r="J1531" s="43" t="s">
        <v>2221</v>
      </c>
      <c r="K1531"/>
    </row>
    <row r="1532" spans="1:11" ht="15" x14ac:dyDescent="0.25">
      <c r="A1532"/>
      <c r="B1532"/>
      <c r="C1532"/>
      <c r="D1532" s="29"/>
      <c r="E1532" s="40"/>
      <c r="F1532" t="s">
        <v>2222</v>
      </c>
      <c r="G1532"/>
      <c r="H1532" s="43" t="s">
        <v>53</v>
      </c>
      <c r="I1532"/>
      <c r="J1532" s="43" t="s">
        <v>56</v>
      </c>
      <c r="K1532"/>
    </row>
    <row r="1533" spans="1:11" ht="15" x14ac:dyDescent="0.25">
      <c r="A1533"/>
      <c r="B1533"/>
      <c r="C1533"/>
      <c r="D1533" s="29"/>
      <c r="E1533" s="40"/>
      <c r="F1533" t="s">
        <v>2223</v>
      </c>
      <c r="G1533"/>
      <c r="H1533" s="43" t="s">
        <v>53</v>
      </c>
      <c r="I1533"/>
      <c r="J1533" s="43" t="s">
        <v>91</v>
      </c>
      <c r="K1533"/>
    </row>
    <row r="1534" spans="1:11" ht="15" x14ac:dyDescent="0.25">
      <c r="A1534"/>
      <c r="B1534"/>
      <c r="C1534"/>
      <c r="D1534" s="29"/>
      <c r="E1534" s="40"/>
      <c r="F1534" t="s">
        <v>2224</v>
      </c>
      <c r="G1534"/>
      <c r="H1534" s="43" t="s">
        <v>53</v>
      </c>
      <c r="I1534"/>
      <c r="J1534" s="43" t="s">
        <v>338</v>
      </c>
      <c r="K1534"/>
    </row>
    <row r="1535" spans="1:11" ht="15" x14ac:dyDescent="0.25">
      <c r="A1535"/>
      <c r="B1535"/>
      <c r="C1535"/>
      <c r="D1535" s="29"/>
      <c r="E1535" s="40"/>
      <c r="F1535" t="s">
        <v>2225</v>
      </c>
      <c r="G1535"/>
      <c r="H1535" s="43" t="s">
        <v>53</v>
      </c>
      <c r="I1535"/>
      <c r="J1535" s="43" t="s">
        <v>397</v>
      </c>
      <c r="K1535"/>
    </row>
    <row r="1536" spans="1:11" ht="15" x14ac:dyDescent="0.25">
      <c r="A1536"/>
      <c r="B1536"/>
      <c r="C1536"/>
      <c r="D1536" s="29"/>
      <c r="E1536" s="40"/>
      <c r="F1536" t="s">
        <v>2226</v>
      </c>
      <c r="G1536"/>
      <c r="H1536" s="43" t="s">
        <v>53</v>
      </c>
      <c r="I1536"/>
      <c r="J1536" s="43" t="s">
        <v>477</v>
      </c>
      <c r="K1536"/>
    </row>
    <row r="1537" spans="1:11" ht="15" x14ac:dyDescent="0.25">
      <c r="A1537"/>
      <c r="B1537"/>
      <c r="C1537"/>
      <c r="D1537" s="29"/>
      <c r="E1537" s="40"/>
      <c r="F1537" t="s">
        <v>2227</v>
      </c>
      <c r="G1537"/>
      <c r="H1537" s="43" t="s">
        <v>569</v>
      </c>
      <c r="I1537"/>
      <c r="J1537" s="43" t="s">
        <v>1255</v>
      </c>
      <c r="K1537"/>
    </row>
    <row r="1538" spans="1:11" ht="15" x14ac:dyDescent="0.25">
      <c r="A1538"/>
      <c r="B1538"/>
      <c r="C1538"/>
      <c r="D1538" s="29"/>
      <c r="E1538" s="40"/>
      <c r="F1538" t="s">
        <v>2228</v>
      </c>
      <c r="G1538"/>
      <c r="H1538" s="43" t="s">
        <v>256</v>
      </c>
      <c r="I1538"/>
      <c r="J1538" s="43" t="s">
        <v>531</v>
      </c>
      <c r="K1538"/>
    </row>
    <row r="1539" spans="1:11" ht="15" x14ac:dyDescent="0.25">
      <c r="A1539"/>
      <c r="B1539"/>
      <c r="C1539"/>
      <c r="D1539" s="29"/>
      <c r="E1539" s="40"/>
      <c r="F1539" t="s">
        <v>2229</v>
      </c>
      <c r="G1539"/>
      <c r="H1539" s="43" t="s">
        <v>256</v>
      </c>
      <c r="I1539"/>
      <c r="J1539" s="43" t="s">
        <v>679</v>
      </c>
      <c r="K1539"/>
    </row>
    <row r="1540" spans="1:11" ht="15" x14ac:dyDescent="0.25">
      <c r="A1540"/>
      <c r="B1540"/>
      <c r="C1540"/>
      <c r="D1540" s="29"/>
      <c r="E1540" s="40"/>
      <c r="F1540" t="s">
        <v>2230</v>
      </c>
      <c r="G1540"/>
      <c r="H1540" s="43" t="s">
        <v>1450</v>
      </c>
      <c r="I1540"/>
      <c r="J1540" s="43" t="s">
        <v>2231</v>
      </c>
      <c r="K1540"/>
    </row>
    <row r="1541" spans="1:11" ht="15" x14ac:dyDescent="0.25">
      <c r="A1541"/>
      <c r="B1541"/>
      <c r="C1541"/>
      <c r="D1541" s="29"/>
      <c r="E1541" s="40"/>
      <c r="F1541" t="s">
        <v>2232</v>
      </c>
      <c r="G1541"/>
      <c r="H1541" s="43" t="s">
        <v>2233</v>
      </c>
      <c r="I1541"/>
      <c r="J1541" s="43" t="s">
        <v>861</v>
      </c>
      <c r="K1541"/>
    </row>
    <row r="1542" spans="1:11" ht="15" x14ac:dyDescent="0.25">
      <c r="A1542"/>
      <c r="B1542"/>
      <c r="C1542"/>
      <c r="D1542" s="29"/>
      <c r="E1542" s="40"/>
      <c r="F1542" t="s">
        <v>2234</v>
      </c>
      <c r="G1542"/>
      <c r="H1542" s="43" t="s">
        <v>2233</v>
      </c>
      <c r="I1542"/>
      <c r="J1542" s="43" t="s">
        <v>862</v>
      </c>
      <c r="K1542"/>
    </row>
    <row r="1543" spans="1:11" ht="15" x14ac:dyDescent="0.25">
      <c r="A1543"/>
      <c r="B1543"/>
      <c r="C1543"/>
      <c r="D1543" s="29"/>
      <c r="E1543" s="40"/>
      <c r="F1543" t="s">
        <v>2235</v>
      </c>
      <c r="G1543"/>
      <c r="H1543" s="43" t="s">
        <v>2233</v>
      </c>
      <c r="I1543"/>
      <c r="J1543" s="43" t="s">
        <v>2236</v>
      </c>
      <c r="K1543"/>
    </row>
    <row r="1544" spans="1:11" ht="15" x14ac:dyDescent="0.25">
      <c r="A1544"/>
      <c r="B1544"/>
      <c r="C1544"/>
      <c r="D1544" s="29"/>
      <c r="E1544" s="40"/>
      <c r="F1544" t="s">
        <v>2237</v>
      </c>
      <c r="G1544"/>
      <c r="H1544" s="43" t="s">
        <v>32</v>
      </c>
      <c r="I1544"/>
      <c r="J1544" s="43" t="s">
        <v>2238</v>
      </c>
      <c r="K1544"/>
    </row>
    <row r="1545" spans="1:11" ht="15" x14ac:dyDescent="0.25">
      <c r="A1545"/>
      <c r="B1545"/>
      <c r="C1545"/>
      <c r="D1545" s="29"/>
      <c r="E1545" s="40"/>
      <c r="F1545" t="s">
        <v>2239</v>
      </c>
      <c r="G1545"/>
      <c r="H1545" s="43" t="s">
        <v>1961</v>
      </c>
      <c r="I1545"/>
      <c r="J1545" s="43" t="s">
        <v>260</v>
      </c>
      <c r="K1545"/>
    </row>
    <row r="1546" spans="1:11" ht="15" x14ac:dyDescent="0.25">
      <c r="A1546"/>
      <c r="B1546"/>
      <c r="C1546"/>
      <c r="D1546" s="29"/>
      <c r="E1546" s="40"/>
      <c r="F1546" t="s">
        <v>2240</v>
      </c>
      <c r="G1546"/>
      <c r="H1546" s="43" t="s">
        <v>382</v>
      </c>
      <c r="I1546"/>
      <c r="J1546" s="43" t="s">
        <v>432</v>
      </c>
      <c r="K1546"/>
    </row>
    <row r="1547" spans="1:11" ht="15" x14ac:dyDescent="0.25">
      <c r="A1547"/>
      <c r="B1547"/>
      <c r="C1547"/>
      <c r="D1547" s="29"/>
      <c r="E1547" s="40"/>
      <c r="F1547" t="s">
        <v>2241</v>
      </c>
      <c r="G1547"/>
      <c r="H1547" s="43" t="s">
        <v>382</v>
      </c>
      <c r="I1547"/>
      <c r="J1547" s="43" t="s">
        <v>444</v>
      </c>
      <c r="K1547"/>
    </row>
    <row r="1548" spans="1:11" ht="15" x14ac:dyDescent="0.25">
      <c r="A1548"/>
      <c r="B1548"/>
      <c r="C1548"/>
      <c r="D1548" s="29"/>
      <c r="E1548" s="40"/>
      <c r="F1548" t="s">
        <v>2242</v>
      </c>
      <c r="G1548"/>
      <c r="H1548" s="43" t="s">
        <v>382</v>
      </c>
      <c r="I1548"/>
      <c r="J1548" s="43" t="s">
        <v>450</v>
      </c>
      <c r="K1548"/>
    </row>
    <row r="1549" spans="1:11" ht="15" x14ac:dyDescent="0.25">
      <c r="A1549"/>
      <c r="B1549"/>
      <c r="C1549"/>
      <c r="D1549" s="29"/>
      <c r="E1549" s="40"/>
      <c r="F1549" t="s">
        <v>2243</v>
      </c>
      <c r="G1549"/>
      <c r="H1549" s="43" t="s">
        <v>382</v>
      </c>
      <c r="I1549"/>
      <c r="J1549" s="43" t="s">
        <v>452</v>
      </c>
      <c r="K1549"/>
    </row>
    <row r="1550" spans="1:11" ht="15" x14ac:dyDescent="0.25">
      <c r="A1550"/>
      <c r="B1550"/>
      <c r="C1550"/>
      <c r="D1550" s="29"/>
      <c r="E1550" s="40"/>
      <c r="F1550" t="s">
        <v>2244</v>
      </c>
      <c r="G1550"/>
      <c r="H1550" s="43" t="s">
        <v>382</v>
      </c>
      <c r="I1550"/>
      <c r="J1550" s="43" t="s">
        <v>506</v>
      </c>
      <c r="K1550"/>
    </row>
    <row r="1551" spans="1:11" ht="15" x14ac:dyDescent="0.25">
      <c r="A1551"/>
      <c r="B1551"/>
      <c r="C1551"/>
      <c r="D1551" s="29"/>
      <c r="E1551" s="40"/>
      <c r="F1551" t="s">
        <v>2245</v>
      </c>
      <c r="G1551"/>
      <c r="H1551" s="43" t="s">
        <v>382</v>
      </c>
      <c r="I1551"/>
      <c r="J1551" s="43" t="s">
        <v>535</v>
      </c>
      <c r="K1551"/>
    </row>
    <row r="1552" spans="1:11" ht="15" x14ac:dyDescent="0.25">
      <c r="A1552"/>
      <c r="B1552"/>
      <c r="C1552"/>
      <c r="D1552" s="29"/>
      <c r="E1552" s="40"/>
      <c r="F1552" t="s">
        <v>2246</v>
      </c>
      <c r="G1552"/>
      <c r="H1552" s="43" t="s">
        <v>382</v>
      </c>
      <c r="I1552"/>
      <c r="J1552" s="43" t="s">
        <v>2247</v>
      </c>
      <c r="K1552"/>
    </row>
    <row r="1553" spans="1:11" ht="15" x14ac:dyDescent="0.25">
      <c r="A1553"/>
      <c r="B1553"/>
      <c r="C1553"/>
      <c r="D1553" s="29"/>
      <c r="E1553" s="40"/>
      <c r="F1553" t="s">
        <v>2248</v>
      </c>
      <c r="G1553"/>
      <c r="H1553" s="43" t="s">
        <v>382</v>
      </c>
      <c r="I1553"/>
      <c r="J1553" s="43" t="s">
        <v>2249</v>
      </c>
      <c r="K1553"/>
    </row>
    <row r="1554" spans="1:11" ht="15" x14ac:dyDescent="0.25">
      <c r="A1554"/>
      <c r="B1554"/>
      <c r="C1554"/>
      <c r="D1554" s="29"/>
      <c r="E1554" s="40"/>
      <c r="F1554" t="s">
        <v>2250</v>
      </c>
      <c r="G1554"/>
      <c r="H1554" s="43" t="s">
        <v>299</v>
      </c>
      <c r="I1554"/>
      <c r="J1554" s="43" t="s">
        <v>932</v>
      </c>
      <c r="K1554"/>
    </row>
    <row r="1555" spans="1:11" ht="15" x14ac:dyDescent="0.25">
      <c r="A1555"/>
      <c r="B1555"/>
      <c r="C1555"/>
      <c r="D1555" s="29"/>
      <c r="E1555" s="40"/>
      <c r="F1555" t="s">
        <v>2251</v>
      </c>
      <c r="G1555"/>
      <c r="H1555" s="43" t="s">
        <v>299</v>
      </c>
      <c r="I1555"/>
      <c r="J1555" s="43" t="s">
        <v>960</v>
      </c>
      <c r="K1555"/>
    </row>
    <row r="1556" spans="1:11" ht="15" x14ac:dyDescent="0.25">
      <c r="A1556"/>
      <c r="B1556"/>
      <c r="C1556"/>
      <c r="D1556" s="29"/>
      <c r="E1556" s="40"/>
      <c r="F1556" t="s">
        <v>2252</v>
      </c>
      <c r="G1556"/>
      <c r="H1556" s="43" t="s">
        <v>72</v>
      </c>
      <c r="I1556"/>
      <c r="J1556" s="43" t="s">
        <v>73</v>
      </c>
      <c r="K1556"/>
    </row>
    <row r="1557" spans="1:11" ht="15" x14ac:dyDescent="0.25">
      <c r="A1557"/>
      <c r="B1557"/>
      <c r="C1557"/>
      <c r="D1557" s="29"/>
      <c r="E1557" s="40"/>
      <c r="F1557" t="s">
        <v>2253</v>
      </c>
      <c r="G1557"/>
      <c r="H1557" s="43" t="s">
        <v>413</v>
      </c>
      <c r="I1557"/>
      <c r="J1557" s="43" t="s">
        <v>2254</v>
      </c>
      <c r="K1557"/>
    </row>
    <row r="1558" spans="1:11" ht="15" x14ac:dyDescent="0.25">
      <c r="A1558"/>
      <c r="B1558"/>
      <c r="C1558"/>
      <c r="D1558" s="29"/>
      <c r="E1558" s="40"/>
      <c r="F1558" t="s">
        <v>2255</v>
      </c>
      <c r="G1558"/>
      <c r="H1558" s="43" t="s">
        <v>1929</v>
      </c>
      <c r="I1558"/>
      <c r="J1558" s="43" t="s">
        <v>2256</v>
      </c>
      <c r="K1558"/>
    </row>
    <row r="1559" spans="1:11" ht="15" x14ac:dyDescent="0.25">
      <c r="A1559"/>
      <c r="B1559"/>
      <c r="C1559"/>
      <c r="D1559" s="29"/>
      <c r="E1559" s="40"/>
      <c r="F1559" t="s">
        <v>2257</v>
      </c>
      <c r="G1559"/>
      <c r="H1559" s="43" t="s">
        <v>1296</v>
      </c>
      <c r="I1559"/>
      <c r="J1559" s="43" t="s">
        <v>195</v>
      </c>
      <c r="K1559"/>
    </row>
    <row r="1560" spans="1:11" ht="15" x14ac:dyDescent="0.25">
      <c r="A1560"/>
      <c r="B1560"/>
      <c r="C1560"/>
      <c r="D1560" s="29"/>
      <c r="E1560" s="40"/>
      <c r="F1560" t="s">
        <v>2258</v>
      </c>
      <c r="G1560"/>
      <c r="H1560" s="43" t="s">
        <v>37</v>
      </c>
      <c r="I1560"/>
      <c r="J1560" s="43" t="s">
        <v>233</v>
      </c>
      <c r="K1560"/>
    </row>
    <row r="1561" spans="1:11" ht="15" x14ac:dyDescent="0.25">
      <c r="A1561"/>
      <c r="B1561"/>
      <c r="C1561"/>
      <c r="D1561" s="29"/>
      <c r="E1561" s="40"/>
      <c r="F1561" t="s">
        <v>2259</v>
      </c>
      <c r="G1561"/>
      <c r="H1561" s="43" t="s">
        <v>37</v>
      </c>
      <c r="I1561"/>
      <c r="J1561" s="43" t="s">
        <v>236</v>
      </c>
      <c r="K1561"/>
    </row>
    <row r="1562" spans="1:11" ht="15" x14ac:dyDescent="0.25">
      <c r="A1562"/>
      <c r="B1562"/>
      <c r="C1562"/>
      <c r="D1562" s="29"/>
      <c r="E1562" s="40"/>
      <c r="F1562" t="s">
        <v>2260</v>
      </c>
      <c r="G1562"/>
      <c r="H1562" s="43" t="s">
        <v>37</v>
      </c>
      <c r="I1562"/>
      <c r="J1562" s="43" t="s">
        <v>621</v>
      </c>
      <c r="K1562"/>
    </row>
    <row r="1563" spans="1:11" ht="15" x14ac:dyDescent="0.25">
      <c r="A1563"/>
      <c r="B1563"/>
      <c r="C1563"/>
      <c r="D1563" s="29"/>
      <c r="E1563" s="40"/>
      <c r="F1563" t="s">
        <v>2261</v>
      </c>
      <c r="G1563"/>
      <c r="H1563" s="43" t="s">
        <v>37</v>
      </c>
      <c r="I1563"/>
      <c r="J1563" s="43" t="s">
        <v>622</v>
      </c>
      <c r="K1563"/>
    </row>
    <row r="1564" spans="1:11" ht="15" x14ac:dyDescent="0.25">
      <c r="A1564"/>
      <c r="B1564"/>
      <c r="C1564"/>
      <c r="D1564" s="29"/>
      <c r="E1564" s="40"/>
      <c r="F1564" t="s">
        <v>2262</v>
      </c>
      <c r="G1564"/>
      <c r="H1564" s="43" t="s">
        <v>664</v>
      </c>
      <c r="I1564"/>
      <c r="J1564" s="43" t="s">
        <v>665</v>
      </c>
      <c r="K1564"/>
    </row>
    <row r="1565" spans="1:11" ht="15" x14ac:dyDescent="0.25">
      <c r="A1565"/>
      <c r="B1565"/>
      <c r="C1565"/>
      <c r="D1565" s="29"/>
      <c r="E1565" s="40"/>
      <c r="F1565" t="s">
        <v>2263</v>
      </c>
      <c r="G1565"/>
      <c r="H1565" s="43" t="s">
        <v>664</v>
      </c>
      <c r="I1565"/>
      <c r="J1565" s="43" t="s">
        <v>670</v>
      </c>
      <c r="K1565"/>
    </row>
    <row r="1566" spans="1:11" ht="15" x14ac:dyDescent="0.25">
      <c r="A1566"/>
      <c r="B1566"/>
      <c r="C1566"/>
      <c r="D1566" s="29"/>
      <c r="E1566" s="40"/>
      <c r="F1566" t="s">
        <v>2264</v>
      </c>
      <c r="G1566"/>
      <c r="H1566" s="43" t="s">
        <v>664</v>
      </c>
      <c r="I1566"/>
      <c r="J1566" s="43" t="s">
        <v>675</v>
      </c>
      <c r="K1566"/>
    </row>
    <row r="1567" spans="1:11" ht="15" x14ac:dyDescent="0.25">
      <c r="A1567"/>
      <c r="B1567"/>
      <c r="C1567"/>
      <c r="D1567" s="29"/>
      <c r="E1567" s="40"/>
      <c r="F1567" t="s">
        <v>2265</v>
      </c>
      <c r="G1567"/>
      <c r="H1567" s="43" t="s">
        <v>708</v>
      </c>
      <c r="I1567"/>
      <c r="J1567" s="43" t="s">
        <v>2266</v>
      </c>
      <c r="K1567"/>
    </row>
    <row r="1568" spans="1:11" ht="15" x14ac:dyDescent="0.25">
      <c r="A1568"/>
      <c r="B1568"/>
      <c r="C1568"/>
      <c r="D1568" s="29"/>
      <c r="E1568" s="40"/>
      <c r="F1568" t="s">
        <v>2267</v>
      </c>
      <c r="G1568"/>
      <c r="H1568" s="43" t="s">
        <v>708</v>
      </c>
      <c r="I1568"/>
      <c r="J1568" s="43" t="s">
        <v>709</v>
      </c>
      <c r="K1568"/>
    </row>
    <row r="1569" spans="1:11" ht="15" x14ac:dyDescent="0.25">
      <c r="A1569"/>
      <c r="B1569"/>
      <c r="C1569"/>
      <c r="D1569" s="29"/>
      <c r="E1569" s="40"/>
      <c r="F1569" t="s">
        <v>2268</v>
      </c>
      <c r="G1569"/>
      <c r="H1569" s="43" t="s">
        <v>708</v>
      </c>
      <c r="I1569"/>
      <c r="J1569" s="43" t="s">
        <v>713</v>
      </c>
      <c r="K1569"/>
    </row>
    <row r="1570" spans="1:11" ht="15" x14ac:dyDescent="0.25">
      <c r="A1570"/>
      <c r="B1570"/>
      <c r="C1570"/>
      <c r="D1570" s="29"/>
      <c r="E1570" s="40"/>
      <c r="F1570" t="s">
        <v>2269</v>
      </c>
      <c r="G1570"/>
      <c r="H1570" s="43" t="s">
        <v>708</v>
      </c>
      <c r="I1570"/>
      <c r="J1570" s="43" t="s">
        <v>675</v>
      </c>
      <c r="K1570"/>
    </row>
    <row r="1571" spans="1:11" ht="15" x14ac:dyDescent="0.25">
      <c r="A1571"/>
      <c r="B1571"/>
      <c r="C1571"/>
      <c r="D1571" s="29"/>
      <c r="E1571" s="40"/>
      <c r="F1571" t="s">
        <v>2270</v>
      </c>
      <c r="G1571"/>
      <c r="H1571" s="43" t="s">
        <v>49</v>
      </c>
      <c r="I1571"/>
      <c r="J1571" s="43" t="s">
        <v>2271</v>
      </c>
      <c r="K1571"/>
    </row>
    <row r="1572" spans="1:11" ht="15" x14ac:dyDescent="0.25">
      <c r="A1572"/>
      <c r="B1572"/>
      <c r="C1572"/>
      <c r="D1572" s="29"/>
      <c r="E1572" s="40"/>
      <c r="F1572" t="s">
        <v>2272</v>
      </c>
      <c r="G1572"/>
      <c r="H1572" s="43" t="s">
        <v>49</v>
      </c>
      <c r="I1572"/>
      <c r="J1572" s="43" t="s">
        <v>64</v>
      </c>
      <c r="K1572"/>
    </row>
    <row r="1573" spans="1:11" ht="15" x14ac:dyDescent="0.25">
      <c r="A1573"/>
      <c r="B1573"/>
      <c r="C1573"/>
      <c r="D1573" s="29"/>
      <c r="E1573" s="40"/>
      <c r="F1573" t="s">
        <v>2273</v>
      </c>
      <c r="G1573"/>
      <c r="H1573" s="43" t="s">
        <v>2233</v>
      </c>
      <c r="I1573"/>
      <c r="J1573" s="43" t="s">
        <v>2274</v>
      </c>
      <c r="K1573"/>
    </row>
    <row r="1574" spans="1:11" ht="15" x14ac:dyDescent="0.25">
      <c r="A1574"/>
      <c r="B1574"/>
      <c r="C1574"/>
      <c r="D1574" s="29"/>
      <c r="E1574" s="40"/>
      <c r="F1574" t="s">
        <v>2275</v>
      </c>
      <c r="G1574"/>
      <c r="H1574" s="43" t="s">
        <v>2233</v>
      </c>
      <c r="I1574"/>
      <c r="J1574" s="43" t="s">
        <v>2276</v>
      </c>
      <c r="K1574"/>
    </row>
    <row r="1575" spans="1:11" ht="15" x14ac:dyDescent="0.25">
      <c r="A1575"/>
      <c r="B1575"/>
      <c r="C1575"/>
      <c r="D1575" s="29"/>
      <c r="E1575" s="40"/>
      <c r="F1575" t="s">
        <v>2277</v>
      </c>
      <c r="G1575"/>
      <c r="H1575" s="43" t="s">
        <v>2233</v>
      </c>
      <c r="I1575"/>
      <c r="J1575" s="43" t="s">
        <v>2278</v>
      </c>
      <c r="K1575"/>
    </row>
    <row r="1576" spans="1:11" ht="15" x14ac:dyDescent="0.25">
      <c r="A1576"/>
      <c r="B1576"/>
      <c r="C1576"/>
      <c r="D1576" s="29"/>
      <c r="E1576" s="40"/>
      <c r="F1576" t="s">
        <v>2279</v>
      </c>
      <c r="G1576"/>
      <c r="H1576" s="43" t="s">
        <v>2233</v>
      </c>
      <c r="I1576"/>
      <c r="J1576" s="43" t="s">
        <v>2280</v>
      </c>
      <c r="K1576"/>
    </row>
    <row r="1577" spans="1:11" ht="15" x14ac:dyDescent="0.25">
      <c r="A1577"/>
      <c r="B1577"/>
      <c r="C1577"/>
      <c r="D1577" s="29"/>
      <c r="E1577" s="40"/>
      <c r="F1577" t="s">
        <v>2281</v>
      </c>
      <c r="G1577"/>
      <c r="H1577" s="43" t="s">
        <v>2233</v>
      </c>
      <c r="I1577"/>
      <c r="J1577" s="43" t="s">
        <v>2282</v>
      </c>
      <c r="K1577"/>
    </row>
    <row r="1578" spans="1:11" ht="15" x14ac:dyDescent="0.25">
      <c r="A1578"/>
      <c r="B1578"/>
      <c r="C1578"/>
      <c r="D1578" s="29"/>
      <c r="E1578" s="40"/>
      <c r="F1578" t="s">
        <v>2283</v>
      </c>
      <c r="G1578"/>
      <c r="H1578" s="43" t="s">
        <v>2233</v>
      </c>
      <c r="I1578"/>
      <c r="J1578" s="43" t="s">
        <v>2284</v>
      </c>
      <c r="K1578"/>
    </row>
    <row r="1579" spans="1:11" ht="15" x14ac:dyDescent="0.25">
      <c r="A1579"/>
      <c r="B1579"/>
      <c r="C1579"/>
      <c r="D1579" s="29"/>
      <c r="E1579" s="40"/>
      <c r="F1579" t="s">
        <v>2285</v>
      </c>
      <c r="G1579"/>
      <c r="H1579" s="43" t="s">
        <v>2233</v>
      </c>
      <c r="I1579"/>
      <c r="J1579" s="43" t="s">
        <v>2286</v>
      </c>
      <c r="K1579"/>
    </row>
    <row r="1580" spans="1:11" ht="15" x14ac:dyDescent="0.25">
      <c r="A1580"/>
      <c r="B1580"/>
      <c r="C1580"/>
      <c r="D1580" s="29"/>
      <c r="E1580" s="40"/>
      <c r="F1580" t="s">
        <v>2287</v>
      </c>
      <c r="G1580"/>
      <c r="H1580" s="43" t="s">
        <v>2233</v>
      </c>
      <c r="I1580"/>
      <c r="J1580" s="43" t="s">
        <v>2288</v>
      </c>
      <c r="K1580"/>
    </row>
    <row r="1581" spans="1:11" ht="15" x14ac:dyDescent="0.25">
      <c r="A1581"/>
      <c r="B1581"/>
      <c r="C1581"/>
      <c r="D1581" s="29"/>
      <c r="E1581" s="40"/>
      <c r="F1581" t="s">
        <v>2289</v>
      </c>
      <c r="G1581"/>
      <c r="H1581" s="43" t="s">
        <v>2233</v>
      </c>
      <c r="I1581"/>
      <c r="J1581" s="43" t="s">
        <v>2290</v>
      </c>
      <c r="K1581"/>
    </row>
    <row r="1582" spans="1:11" ht="15" x14ac:dyDescent="0.25">
      <c r="A1582"/>
      <c r="B1582"/>
      <c r="C1582"/>
      <c r="D1582" s="29"/>
      <c r="E1582" s="40"/>
      <c r="F1582" t="s">
        <v>2291</v>
      </c>
      <c r="G1582"/>
      <c r="H1582" s="43" t="s">
        <v>2233</v>
      </c>
      <c r="I1582"/>
      <c r="J1582" s="43" t="s">
        <v>2292</v>
      </c>
      <c r="K1582"/>
    </row>
    <row r="1583" spans="1:11" ht="15" x14ac:dyDescent="0.25">
      <c r="A1583"/>
      <c r="B1583"/>
      <c r="C1583"/>
      <c r="D1583" s="29"/>
      <c r="E1583" s="40"/>
      <c r="F1583" t="s">
        <v>2293</v>
      </c>
      <c r="G1583"/>
      <c r="H1583" s="43" t="s">
        <v>2233</v>
      </c>
      <c r="I1583"/>
      <c r="J1583" s="43" t="s">
        <v>2294</v>
      </c>
      <c r="K1583"/>
    </row>
    <row r="1584" spans="1:11" ht="15" x14ac:dyDescent="0.25">
      <c r="A1584"/>
      <c r="B1584"/>
      <c r="C1584"/>
      <c r="D1584" s="29"/>
      <c r="E1584" s="40"/>
      <c r="F1584" t="s">
        <v>2295</v>
      </c>
      <c r="G1584"/>
      <c r="H1584" s="43" t="s">
        <v>2233</v>
      </c>
      <c r="I1584"/>
      <c r="J1584" s="43" t="s">
        <v>851</v>
      </c>
      <c r="K1584"/>
    </row>
    <row r="1585" spans="1:11" ht="15" x14ac:dyDescent="0.25">
      <c r="A1585"/>
      <c r="B1585"/>
      <c r="C1585"/>
      <c r="D1585" s="29"/>
      <c r="E1585" s="40"/>
      <c r="F1585" t="s">
        <v>2296</v>
      </c>
      <c r="G1585"/>
      <c r="H1585" s="43" t="s">
        <v>2233</v>
      </c>
      <c r="I1585"/>
      <c r="J1585" s="43" t="s">
        <v>853</v>
      </c>
      <c r="K1585"/>
    </row>
    <row r="1586" spans="1:11" ht="15" x14ac:dyDescent="0.25">
      <c r="A1586"/>
      <c r="B1586"/>
      <c r="C1586"/>
      <c r="D1586" s="29"/>
      <c r="E1586" s="40"/>
      <c r="F1586" t="s">
        <v>2297</v>
      </c>
      <c r="G1586"/>
      <c r="H1586" s="43" t="s">
        <v>2298</v>
      </c>
      <c r="I1586"/>
      <c r="J1586" s="43" t="s">
        <v>2299</v>
      </c>
      <c r="K1586"/>
    </row>
    <row r="1587" spans="1:11" ht="15" x14ac:dyDescent="0.25">
      <c r="A1587"/>
      <c r="B1587"/>
      <c r="C1587"/>
      <c r="D1587" s="29"/>
      <c r="E1587" s="40"/>
      <c r="F1587" t="s">
        <v>2300</v>
      </c>
      <c r="G1587"/>
      <c r="H1587" s="43" t="s">
        <v>2298</v>
      </c>
      <c r="I1587"/>
      <c r="J1587" s="43" t="s">
        <v>2301</v>
      </c>
      <c r="K1587"/>
    </row>
    <row r="1588" spans="1:11" ht="15" x14ac:dyDescent="0.25">
      <c r="A1588"/>
      <c r="B1588"/>
      <c r="C1588"/>
      <c r="D1588" s="29"/>
      <c r="E1588" s="40"/>
      <c r="F1588" t="s">
        <v>2302</v>
      </c>
      <c r="G1588"/>
      <c r="H1588" s="43" t="s">
        <v>2298</v>
      </c>
      <c r="I1588"/>
      <c r="J1588" s="43" t="s">
        <v>2303</v>
      </c>
      <c r="K1588"/>
    </row>
    <row r="1589" spans="1:11" ht="15" x14ac:dyDescent="0.25">
      <c r="A1589"/>
      <c r="B1589"/>
      <c r="C1589"/>
      <c r="D1589" s="29"/>
      <c r="E1589" s="40"/>
      <c r="F1589" t="s">
        <v>2304</v>
      </c>
      <c r="G1589"/>
      <c r="H1589" s="43" t="s">
        <v>2298</v>
      </c>
      <c r="I1589"/>
      <c r="J1589" s="43" t="s">
        <v>2305</v>
      </c>
      <c r="K1589"/>
    </row>
    <row r="1590" spans="1:11" ht="15" x14ac:dyDescent="0.25">
      <c r="A1590"/>
      <c r="B1590"/>
      <c r="C1590"/>
      <c r="D1590" s="29"/>
      <c r="E1590" s="40"/>
      <c r="F1590" t="s">
        <v>2306</v>
      </c>
      <c r="G1590"/>
      <c r="H1590" s="43" t="s">
        <v>2298</v>
      </c>
      <c r="I1590"/>
      <c r="J1590" s="43" t="s">
        <v>2307</v>
      </c>
      <c r="K1590"/>
    </row>
    <row r="1591" spans="1:11" ht="15" x14ac:dyDescent="0.25">
      <c r="A1591"/>
      <c r="B1591"/>
      <c r="C1591"/>
      <c r="D1591" s="29"/>
      <c r="E1591" s="40"/>
      <c r="F1591" t="s">
        <v>2308</v>
      </c>
      <c r="G1591"/>
      <c r="H1591" s="43" t="s">
        <v>2298</v>
      </c>
      <c r="I1591"/>
      <c r="J1591" s="43" t="s">
        <v>2309</v>
      </c>
      <c r="K1591"/>
    </row>
    <row r="1592" spans="1:11" ht="15" x14ac:dyDescent="0.25">
      <c r="A1592"/>
      <c r="B1592"/>
      <c r="C1592"/>
      <c r="D1592" s="29"/>
      <c r="E1592" s="40"/>
      <c r="F1592" t="s">
        <v>2310</v>
      </c>
      <c r="G1592"/>
      <c r="H1592" s="43" t="s">
        <v>2298</v>
      </c>
      <c r="I1592"/>
      <c r="J1592" s="43" t="s">
        <v>2294</v>
      </c>
      <c r="K1592"/>
    </row>
    <row r="1593" spans="1:11" ht="15" x14ac:dyDescent="0.25">
      <c r="A1593"/>
      <c r="B1593"/>
      <c r="C1593"/>
      <c r="D1593" s="29"/>
      <c r="E1593" s="40"/>
      <c r="F1593" t="s">
        <v>2311</v>
      </c>
      <c r="G1593"/>
      <c r="H1593" s="43" t="s">
        <v>2298</v>
      </c>
      <c r="I1593"/>
      <c r="J1593" s="43" t="s">
        <v>855</v>
      </c>
      <c r="K1593"/>
    </row>
    <row r="1594" spans="1:11" ht="15" x14ac:dyDescent="0.25">
      <c r="A1594"/>
      <c r="B1594"/>
      <c r="C1594"/>
      <c r="D1594" s="29"/>
      <c r="E1594" s="40"/>
      <c r="F1594" t="s">
        <v>2312</v>
      </c>
      <c r="G1594"/>
      <c r="H1594" s="43" t="s">
        <v>2298</v>
      </c>
      <c r="I1594"/>
      <c r="J1594" s="43" t="s">
        <v>849</v>
      </c>
      <c r="K1594"/>
    </row>
    <row r="1595" spans="1:11" ht="15" x14ac:dyDescent="0.25">
      <c r="A1595"/>
      <c r="B1595"/>
      <c r="C1595"/>
      <c r="D1595" s="29"/>
      <c r="E1595" s="40"/>
      <c r="F1595" t="s">
        <v>2313</v>
      </c>
      <c r="G1595"/>
      <c r="H1595" s="43" t="s">
        <v>2298</v>
      </c>
      <c r="I1595"/>
      <c r="J1595" s="43" t="s">
        <v>857</v>
      </c>
      <c r="K1595"/>
    </row>
    <row r="1596" spans="1:11" ht="15" x14ac:dyDescent="0.25">
      <c r="A1596"/>
      <c r="B1596"/>
      <c r="C1596"/>
      <c r="D1596" s="29"/>
      <c r="E1596" s="40"/>
      <c r="F1596" t="s">
        <v>2314</v>
      </c>
      <c r="G1596"/>
      <c r="H1596" s="43" t="s">
        <v>457</v>
      </c>
      <c r="I1596"/>
      <c r="J1596" s="43" t="s">
        <v>2315</v>
      </c>
      <c r="K1596"/>
    </row>
    <row r="1597" spans="1:11" ht="15" x14ac:dyDescent="0.25">
      <c r="A1597"/>
      <c r="B1597"/>
      <c r="C1597"/>
      <c r="D1597" s="29"/>
      <c r="E1597" s="40"/>
      <c r="F1597" t="s">
        <v>2316</v>
      </c>
      <c r="G1597"/>
      <c r="H1597" s="43" t="s">
        <v>457</v>
      </c>
      <c r="I1597"/>
      <c r="J1597" s="43" t="s">
        <v>2317</v>
      </c>
      <c r="K1597"/>
    </row>
    <row r="1598" spans="1:11" ht="15" x14ac:dyDescent="0.25">
      <c r="A1598"/>
      <c r="B1598"/>
      <c r="C1598"/>
      <c r="D1598" s="29"/>
      <c r="E1598" s="40"/>
      <c r="F1598" t="s">
        <v>2318</v>
      </c>
      <c r="G1598"/>
      <c r="H1598" s="43" t="s">
        <v>457</v>
      </c>
      <c r="I1598"/>
      <c r="J1598" s="43" t="s">
        <v>338</v>
      </c>
      <c r="K1598"/>
    </row>
    <row r="1599" spans="1:11" ht="15" x14ac:dyDescent="0.25">
      <c r="A1599"/>
      <c r="B1599"/>
      <c r="C1599"/>
      <c r="D1599" s="29"/>
      <c r="E1599" s="40"/>
      <c r="F1599" t="s">
        <v>2319</v>
      </c>
      <c r="G1599"/>
      <c r="H1599" s="43" t="s">
        <v>249</v>
      </c>
      <c r="I1599"/>
      <c r="J1599" s="43" t="s">
        <v>1316</v>
      </c>
      <c r="K1599"/>
    </row>
    <row r="1600" spans="1:11" ht="15" x14ac:dyDescent="0.25">
      <c r="A1600"/>
      <c r="B1600"/>
      <c r="C1600"/>
      <c r="D1600" s="29"/>
      <c r="E1600" s="40"/>
      <c r="F1600" t="s">
        <v>2320</v>
      </c>
      <c r="G1600"/>
      <c r="H1600" s="43" t="s">
        <v>249</v>
      </c>
      <c r="I1600"/>
      <c r="J1600" s="43" t="s">
        <v>2321</v>
      </c>
      <c r="K1600"/>
    </row>
    <row r="1601" spans="1:11" ht="15" x14ac:dyDescent="0.25">
      <c r="A1601"/>
      <c r="B1601"/>
      <c r="C1601"/>
      <c r="D1601" s="29"/>
      <c r="E1601" s="40"/>
      <c r="F1601" t="s">
        <v>2322</v>
      </c>
      <c r="G1601"/>
      <c r="H1601" s="43" t="s">
        <v>341</v>
      </c>
      <c r="I1601"/>
      <c r="J1601" s="43" t="s">
        <v>1270</v>
      </c>
      <c r="K1601"/>
    </row>
    <row r="1602" spans="1:11" ht="15" x14ac:dyDescent="0.25">
      <c r="A1602"/>
      <c r="B1602"/>
      <c r="C1602"/>
      <c r="D1602" s="29"/>
      <c r="E1602" s="40"/>
      <c r="F1602" t="s">
        <v>2323</v>
      </c>
      <c r="G1602"/>
      <c r="H1602" s="43" t="s">
        <v>1296</v>
      </c>
      <c r="I1602"/>
      <c r="J1602" s="43" t="s">
        <v>2324</v>
      </c>
      <c r="K1602"/>
    </row>
    <row r="1603" spans="1:11" ht="15" x14ac:dyDescent="0.25">
      <c r="A1603"/>
      <c r="B1603"/>
      <c r="C1603"/>
      <c r="D1603" s="29"/>
      <c r="E1603" s="40"/>
      <c r="F1603" t="s">
        <v>2325</v>
      </c>
      <c r="G1603"/>
      <c r="H1603" s="43" t="s">
        <v>1296</v>
      </c>
      <c r="I1603"/>
      <c r="J1603" s="43" t="s">
        <v>1297</v>
      </c>
      <c r="K1603"/>
    </row>
    <row r="1604" spans="1:11" ht="15" x14ac:dyDescent="0.25">
      <c r="A1604"/>
      <c r="B1604"/>
      <c r="C1604"/>
      <c r="D1604" s="29"/>
      <c r="E1604" s="40"/>
      <c r="F1604" t="s">
        <v>2326</v>
      </c>
      <c r="G1604"/>
      <c r="H1604" s="43" t="s">
        <v>2233</v>
      </c>
      <c r="I1604"/>
      <c r="J1604" s="43" t="s">
        <v>1271</v>
      </c>
      <c r="K1604"/>
    </row>
    <row r="1605" spans="1:11" ht="15" x14ac:dyDescent="0.25">
      <c r="A1605"/>
      <c r="B1605"/>
      <c r="C1605"/>
      <c r="D1605" s="29"/>
      <c r="E1605" s="40"/>
      <c r="F1605" t="s">
        <v>2327</v>
      </c>
      <c r="G1605"/>
      <c r="H1605" s="43" t="s">
        <v>569</v>
      </c>
      <c r="I1605"/>
      <c r="J1605" s="43" t="s">
        <v>1306</v>
      </c>
      <c r="K1605"/>
    </row>
    <row r="1606" spans="1:11" ht="15" x14ac:dyDescent="0.25">
      <c r="A1606"/>
      <c r="B1606"/>
      <c r="C1606"/>
      <c r="D1606" s="29"/>
      <c r="E1606" s="40"/>
      <c r="F1606" t="s">
        <v>2328</v>
      </c>
      <c r="G1606"/>
      <c r="H1606" s="43" t="s">
        <v>569</v>
      </c>
      <c r="I1606"/>
      <c r="J1606" s="43" t="s">
        <v>1308</v>
      </c>
      <c r="K1606"/>
    </row>
    <row r="1607" spans="1:11" ht="15" x14ac:dyDescent="0.25">
      <c r="A1607"/>
      <c r="B1607"/>
      <c r="C1607"/>
      <c r="D1607" s="29"/>
      <c r="E1607" s="40"/>
      <c r="F1607" t="s">
        <v>2329</v>
      </c>
      <c r="G1607"/>
      <c r="H1607" s="43" t="s">
        <v>569</v>
      </c>
      <c r="I1607"/>
      <c r="J1607" s="43" t="s">
        <v>2330</v>
      </c>
      <c r="K1607"/>
    </row>
    <row r="1608" spans="1:11" ht="15" x14ac:dyDescent="0.25">
      <c r="A1608"/>
      <c r="B1608"/>
      <c r="C1608"/>
      <c r="D1608" s="29"/>
      <c r="E1608" s="40"/>
      <c r="F1608" t="s">
        <v>2331</v>
      </c>
      <c r="G1608"/>
      <c r="H1608" s="43" t="s">
        <v>781</v>
      </c>
      <c r="I1608"/>
      <c r="J1608" s="43" t="s">
        <v>1294</v>
      </c>
      <c r="K1608"/>
    </row>
    <row r="1609" spans="1:11" ht="15" x14ac:dyDescent="0.25">
      <c r="A1609"/>
      <c r="B1609"/>
      <c r="C1609"/>
      <c r="D1609" s="29"/>
      <c r="E1609" s="40"/>
      <c r="F1609" t="s">
        <v>2332</v>
      </c>
      <c r="G1609"/>
      <c r="H1609" s="43" t="s">
        <v>755</v>
      </c>
      <c r="I1609"/>
      <c r="J1609" s="43" t="s">
        <v>1295</v>
      </c>
      <c r="K1609"/>
    </row>
    <row r="1610" spans="1:11" ht="15" x14ac:dyDescent="0.25">
      <c r="A1610"/>
      <c r="B1610"/>
      <c r="C1610"/>
      <c r="D1610" s="29"/>
      <c r="E1610" s="40"/>
      <c r="F1610" t="s">
        <v>2333</v>
      </c>
      <c r="G1610"/>
      <c r="H1610" s="43" t="s">
        <v>790</v>
      </c>
      <c r="I1610"/>
      <c r="J1610" s="43" t="s">
        <v>2334</v>
      </c>
      <c r="K1610"/>
    </row>
    <row r="1611" spans="1:11" ht="15" x14ac:dyDescent="0.25">
      <c r="A1611"/>
      <c r="B1611"/>
      <c r="C1611"/>
      <c r="D1611" s="29"/>
      <c r="E1611" s="40"/>
      <c r="F1611" t="s">
        <v>2335</v>
      </c>
      <c r="G1611"/>
      <c r="H1611" s="43" t="s">
        <v>799</v>
      </c>
      <c r="I1611"/>
      <c r="J1611" s="43" t="s">
        <v>1293</v>
      </c>
      <c r="K1611"/>
    </row>
    <row r="1612" spans="1:11" ht="15" x14ac:dyDescent="0.25">
      <c r="A1612"/>
      <c r="B1612"/>
      <c r="C1612"/>
      <c r="D1612" s="29"/>
      <c r="E1612" s="40"/>
      <c r="F1612" t="s">
        <v>2336</v>
      </c>
      <c r="G1612"/>
      <c r="H1612" s="43" t="s">
        <v>790</v>
      </c>
      <c r="I1612"/>
      <c r="J1612" s="43" t="s">
        <v>2337</v>
      </c>
      <c r="K1612"/>
    </row>
    <row r="1613" spans="1:11" ht="15" x14ac:dyDescent="0.25">
      <c r="A1613"/>
      <c r="B1613"/>
      <c r="C1613"/>
      <c r="D1613" s="29"/>
      <c r="E1613" s="40"/>
      <c r="F1613" t="s">
        <v>2338</v>
      </c>
      <c r="G1613"/>
      <c r="H1613" s="43" t="s">
        <v>785</v>
      </c>
      <c r="I1613"/>
      <c r="J1613" s="43" t="s">
        <v>2339</v>
      </c>
      <c r="K1613"/>
    </row>
    <row r="1614" spans="1:11" ht="15" x14ac:dyDescent="0.25">
      <c r="A1614"/>
      <c r="B1614"/>
      <c r="C1614"/>
      <c r="D1614" s="29"/>
      <c r="E1614" s="40"/>
      <c r="F1614" t="s">
        <v>2340</v>
      </c>
      <c r="G1614"/>
      <c r="H1614" s="43" t="s">
        <v>610</v>
      </c>
      <c r="I1614"/>
      <c r="J1614" s="43" t="s">
        <v>2341</v>
      </c>
      <c r="K1614"/>
    </row>
    <row r="1615" spans="1:11" ht="15" x14ac:dyDescent="0.25">
      <c r="A1615"/>
      <c r="B1615"/>
      <c r="C1615"/>
      <c r="D1615" s="29"/>
      <c r="E1615" s="40"/>
      <c r="F1615" t="s">
        <v>2342</v>
      </c>
      <c r="G1615"/>
      <c r="H1615" s="43" t="s">
        <v>610</v>
      </c>
      <c r="I1615"/>
      <c r="J1615" s="43" t="s">
        <v>1275</v>
      </c>
      <c r="K1615"/>
    </row>
    <row r="1616" spans="1:11" ht="15" x14ac:dyDescent="0.25">
      <c r="A1616"/>
      <c r="B1616"/>
      <c r="C1616"/>
      <c r="D1616" s="29"/>
      <c r="E1616" s="40"/>
      <c r="F1616" t="s">
        <v>2343</v>
      </c>
      <c r="G1616"/>
      <c r="H1616" s="43" t="s">
        <v>610</v>
      </c>
      <c r="I1616"/>
      <c r="J1616" s="43" t="s">
        <v>1277</v>
      </c>
      <c r="K1616"/>
    </row>
    <row r="1617" spans="1:11" ht="15" x14ac:dyDescent="0.25">
      <c r="A1617"/>
      <c r="B1617"/>
      <c r="C1617"/>
      <c r="D1617" s="29"/>
      <c r="E1617" s="40"/>
      <c r="F1617" t="s">
        <v>2344</v>
      </c>
      <c r="G1617"/>
      <c r="H1617" s="43" t="s">
        <v>610</v>
      </c>
      <c r="I1617"/>
      <c r="J1617" s="43" t="s">
        <v>2345</v>
      </c>
      <c r="K1617"/>
    </row>
    <row r="1618" spans="1:11" ht="15" x14ac:dyDescent="0.25">
      <c r="A1618"/>
      <c r="B1618"/>
      <c r="C1618"/>
      <c r="D1618" s="29"/>
      <c r="E1618" s="40"/>
      <c r="F1618" t="s">
        <v>2346</v>
      </c>
      <c r="G1618"/>
      <c r="H1618" s="43" t="s">
        <v>610</v>
      </c>
      <c r="I1618"/>
      <c r="J1618" s="43" t="s">
        <v>1279</v>
      </c>
      <c r="K1618"/>
    </row>
    <row r="1619" spans="1:11" ht="15" x14ac:dyDescent="0.25">
      <c r="A1619"/>
      <c r="B1619"/>
      <c r="C1619"/>
      <c r="D1619" s="29"/>
      <c r="E1619" s="40"/>
      <c r="F1619" t="s">
        <v>2347</v>
      </c>
      <c r="G1619"/>
      <c r="H1619" s="43" t="s">
        <v>610</v>
      </c>
      <c r="I1619"/>
      <c r="J1619" s="43" t="s">
        <v>1281</v>
      </c>
      <c r="K1619"/>
    </row>
    <row r="1620" spans="1:11" ht="15" x14ac:dyDescent="0.25">
      <c r="A1620"/>
      <c r="B1620"/>
      <c r="C1620"/>
      <c r="D1620" s="29"/>
      <c r="E1620" s="40"/>
      <c r="F1620" t="s">
        <v>2348</v>
      </c>
      <c r="G1620"/>
      <c r="H1620" s="43" t="s">
        <v>610</v>
      </c>
      <c r="I1620"/>
      <c r="J1620" s="43" t="s">
        <v>2349</v>
      </c>
      <c r="K1620"/>
    </row>
    <row r="1621" spans="1:11" ht="15" x14ac:dyDescent="0.25">
      <c r="A1621"/>
      <c r="B1621"/>
      <c r="C1621"/>
      <c r="D1621" s="29"/>
      <c r="E1621" s="40"/>
      <c r="F1621" t="s">
        <v>2350</v>
      </c>
      <c r="G1621"/>
      <c r="H1621" s="43" t="s">
        <v>610</v>
      </c>
      <c r="I1621"/>
      <c r="J1621" s="43" t="s">
        <v>1283</v>
      </c>
      <c r="K1621"/>
    </row>
    <row r="1622" spans="1:11" ht="15" x14ac:dyDescent="0.25">
      <c r="A1622"/>
      <c r="B1622"/>
      <c r="C1622"/>
      <c r="D1622" s="29"/>
      <c r="E1622" s="40"/>
      <c r="F1622" t="s">
        <v>2351</v>
      </c>
      <c r="G1622"/>
      <c r="H1622" s="43" t="s">
        <v>610</v>
      </c>
      <c r="I1622"/>
      <c r="J1622" s="43" t="s">
        <v>1285</v>
      </c>
      <c r="K1622"/>
    </row>
    <row r="1623" spans="1:11" ht="15" x14ac:dyDescent="0.25">
      <c r="A1623"/>
      <c r="B1623"/>
      <c r="C1623"/>
      <c r="D1623" s="29"/>
      <c r="E1623" s="40"/>
      <c r="F1623" t="s">
        <v>2352</v>
      </c>
      <c r="G1623"/>
      <c r="H1623" s="43" t="s">
        <v>610</v>
      </c>
      <c r="I1623"/>
      <c r="J1623" s="43" t="s">
        <v>1287</v>
      </c>
      <c r="K1623"/>
    </row>
    <row r="1624" spans="1:11" ht="15" x14ac:dyDescent="0.25">
      <c r="A1624"/>
      <c r="B1624"/>
      <c r="C1624"/>
      <c r="D1624" s="29"/>
      <c r="E1624" s="40"/>
      <c r="F1624" t="s">
        <v>2353</v>
      </c>
      <c r="G1624"/>
      <c r="H1624" s="43" t="s">
        <v>610</v>
      </c>
      <c r="I1624"/>
      <c r="J1624" s="43" t="s">
        <v>2354</v>
      </c>
      <c r="K1624"/>
    </row>
    <row r="1625" spans="1:11" ht="15" x14ac:dyDescent="0.25">
      <c r="A1625"/>
      <c r="B1625"/>
      <c r="C1625"/>
      <c r="D1625" s="29"/>
      <c r="E1625" s="40"/>
      <c r="F1625" t="s">
        <v>2355</v>
      </c>
      <c r="G1625"/>
      <c r="H1625" s="43" t="s">
        <v>610</v>
      </c>
      <c r="I1625"/>
      <c r="J1625" s="43" t="s">
        <v>1290</v>
      </c>
      <c r="K1625"/>
    </row>
    <row r="1626" spans="1:11" ht="15" x14ac:dyDescent="0.25">
      <c r="A1626"/>
      <c r="B1626"/>
      <c r="C1626"/>
      <c r="D1626" s="29"/>
      <c r="E1626" s="40"/>
      <c r="F1626" t="s">
        <v>2356</v>
      </c>
      <c r="G1626"/>
      <c r="H1626" s="43" t="s">
        <v>610</v>
      </c>
      <c r="I1626"/>
      <c r="J1626" s="43" t="s">
        <v>1291</v>
      </c>
      <c r="K1626"/>
    </row>
    <row r="1627" spans="1:11" ht="15" x14ac:dyDescent="0.25">
      <c r="A1627"/>
      <c r="B1627"/>
      <c r="C1627"/>
      <c r="D1627" s="29"/>
      <c r="E1627" s="40"/>
      <c r="F1627" t="s">
        <v>2357</v>
      </c>
      <c r="G1627"/>
      <c r="H1627" s="43" t="s">
        <v>610</v>
      </c>
      <c r="I1627"/>
      <c r="J1627" s="43" t="s">
        <v>2358</v>
      </c>
      <c r="K1627"/>
    </row>
    <row r="1628" spans="1:11" ht="15" x14ac:dyDescent="0.25">
      <c r="A1628"/>
      <c r="B1628"/>
      <c r="C1628"/>
      <c r="D1628" s="29"/>
      <c r="E1628" s="40"/>
      <c r="F1628" t="s">
        <v>2359</v>
      </c>
      <c r="G1628"/>
      <c r="H1628" s="43" t="s">
        <v>610</v>
      </c>
      <c r="I1628"/>
      <c r="J1628" s="43" t="s">
        <v>2360</v>
      </c>
      <c r="K1628"/>
    </row>
    <row r="1629" spans="1:11" ht="15" x14ac:dyDescent="0.25">
      <c r="A1629"/>
      <c r="B1629"/>
      <c r="C1629"/>
      <c r="D1629" s="29"/>
      <c r="E1629" s="40"/>
      <c r="F1629" t="s">
        <v>2361</v>
      </c>
      <c r="G1629"/>
      <c r="H1629" s="43" t="s">
        <v>610</v>
      </c>
      <c r="I1629"/>
      <c r="J1629" s="43" t="s">
        <v>2362</v>
      </c>
      <c r="K1629"/>
    </row>
    <row r="1630" spans="1:11" ht="15" x14ac:dyDescent="0.25">
      <c r="A1630"/>
      <c r="B1630"/>
      <c r="C1630"/>
      <c r="D1630" s="29"/>
      <c r="E1630" s="40"/>
      <c r="F1630" t="s">
        <v>2363</v>
      </c>
      <c r="G1630"/>
      <c r="H1630" s="43" t="s">
        <v>128</v>
      </c>
      <c r="I1630"/>
      <c r="J1630" s="43" t="s">
        <v>1299</v>
      </c>
      <c r="K1630"/>
    </row>
    <row r="1631" spans="1:11" ht="15" x14ac:dyDescent="0.25">
      <c r="A1631"/>
      <c r="B1631"/>
      <c r="C1631"/>
      <c r="D1631" s="29"/>
      <c r="E1631" s="40"/>
      <c r="F1631" t="s">
        <v>2364</v>
      </c>
      <c r="G1631"/>
      <c r="H1631" s="43" t="s">
        <v>128</v>
      </c>
      <c r="I1631"/>
      <c r="J1631" s="43" t="s">
        <v>1300</v>
      </c>
      <c r="K1631"/>
    </row>
    <row r="1632" spans="1:11" ht="15" x14ac:dyDescent="0.25">
      <c r="A1632"/>
      <c r="B1632"/>
      <c r="C1632"/>
      <c r="D1632" s="29"/>
      <c r="E1632" s="40"/>
      <c r="F1632" t="s">
        <v>2365</v>
      </c>
      <c r="G1632"/>
      <c r="H1632" s="43" t="s">
        <v>128</v>
      </c>
      <c r="I1632"/>
      <c r="J1632" s="43" t="s">
        <v>1302</v>
      </c>
      <c r="K1632"/>
    </row>
    <row r="1633" spans="1:11" ht="15" x14ac:dyDescent="0.25">
      <c r="A1633"/>
      <c r="B1633"/>
      <c r="C1633"/>
      <c r="D1633" s="29"/>
      <c r="E1633" s="40"/>
      <c r="F1633" t="s">
        <v>2366</v>
      </c>
      <c r="G1633"/>
      <c r="H1633" s="43" t="s">
        <v>128</v>
      </c>
      <c r="I1633"/>
      <c r="J1633" s="43" t="s">
        <v>1304</v>
      </c>
      <c r="K1633"/>
    </row>
    <row r="1634" spans="1:11" ht="15" x14ac:dyDescent="0.25">
      <c r="A1634"/>
      <c r="B1634"/>
      <c r="C1634"/>
      <c r="D1634" s="29"/>
      <c r="E1634" s="40"/>
      <c r="F1634" t="s">
        <v>2367</v>
      </c>
      <c r="G1634"/>
      <c r="H1634" s="43" t="s">
        <v>96</v>
      </c>
      <c r="I1634"/>
      <c r="J1634" s="43" t="s">
        <v>1183</v>
      </c>
      <c r="K1634"/>
    </row>
    <row r="1635" spans="1:11" ht="15" x14ac:dyDescent="0.25">
      <c r="A1635"/>
      <c r="B1635"/>
      <c r="C1635"/>
      <c r="D1635" s="29"/>
      <c r="E1635" s="40"/>
      <c r="F1635" t="s">
        <v>2368</v>
      </c>
      <c r="G1635"/>
      <c r="H1635" s="43" t="s">
        <v>382</v>
      </c>
      <c r="I1635"/>
      <c r="J1635" s="43" t="s">
        <v>859</v>
      </c>
      <c r="K1635"/>
    </row>
    <row r="1636" spans="1:11" ht="15" x14ac:dyDescent="0.25">
      <c r="A1636"/>
      <c r="B1636"/>
      <c r="C1636"/>
      <c r="D1636" s="29"/>
      <c r="E1636" s="40"/>
      <c r="F1636" t="s">
        <v>2369</v>
      </c>
      <c r="G1636"/>
      <c r="H1636" s="43" t="s">
        <v>37</v>
      </c>
      <c r="I1636"/>
      <c r="J1636" s="43" t="s">
        <v>840</v>
      </c>
      <c r="K1636"/>
    </row>
    <row r="1637" spans="1:11" ht="15" x14ac:dyDescent="0.25">
      <c r="A1637"/>
      <c r="B1637"/>
      <c r="C1637"/>
      <c r="D1637" s="29"/>
      <c r="E1637" s="40"/>
      <c r="F1637" t="s">
        <v>1911</v>
      </c>
      <c r="G1637"/>
      <c r="H1637" s="43" t="s">
        <v>474</v>
      </c>
      <c r="I1637"/>
      <c r="J1637" s="43" t="s">
        <v>1912</v>
      </c>
      <c r="K1637"/>
    </row>
    <row r="1638" spans="1:11" ht="15" x14ac:dyDescent="0.25">
      <c r="A1638"/>
      <c r="B1638"/>
      <c r="C1638"/>
      <c r="D1638" s="29"/>
      <c r="E1638" s="40"/>
      <c r="F1638" t="s">
        <v>2370</v>
      </c>
      <c r="G1638"/>
      <c r="H1638" s="43" t="s">
        <v>37</v>
      </c>
      <c r="I1638"/>
      <c r="J1638" s="43" t="s">
        <v>1041</v>
      </c>
      <c r="K1638"/>
    </row>
    <row r="1639" spans="1:11" ht="15" x14ac:dyDescent="0.25">
      <c r="A1639"/>
      <c r="B1639"/>
      <c r="C1639"/>
      <c r="D1639" s="29"/>
      <c r="E1639" s="40"/>
      <c r="F1639" t="s">
        <v>2371</v>
      </c>
      <c r="G1639"/>
      <c r="H1639" s="43" t="s">
        <v>1146</v>
      </c>
      <c r="I1639"/>
      <c r="J1639" s="43" t="s">
        <v>2372</v>
      </c>
      <c r="K1639"/>
    </row>
    <row r="1640" spans="1:11" ht="15" x14ac:dyDescent="0.25">
      <c r="A1640"/>
      <c r="B1640"/>
      <c r="C1640"/>
      <c r="D1640" s="29"/>
      <c r="E1640" s="40"/>
      <c r="F1640" t="s">
        <v>2373</v>
      </c>
      <c r="G1640"/>
      <c r="H1640" s="43" t="s">
        <v>1831</v>
      </c>
      <c r="I1640"/>
      <c r="J1640" s="43" t="s">
        <v>1309</v>
      </c>
      <c r="K1640"/>
    </row>
    <row r="1641" spans="1:11" ht="15" x14ac:dyDescent="0.25">
      <c r="A1641"/>
      <c r="B1641"/>
      <c r="C1641"/>
      <c r="D1641" s="29"/>
      <c r="E1641" s="40"/>
      <c r="F1641" t="s">
        <v>2374</v>
      </c>
      <c r="G1641"/>
      <c r="H1641" s="43" t="s">
        <v>1139</v>
      </c>
      <c r="I1641"/>
      <c r="J1641" s="43" t="s">
        <v>1140</v>
      </c>
      <c r="K1641"/>
    </row>
    <row r="1642" spans="1:11" ht="15" x14ac:dyDescent="0.25">
      <c r="A1642"/>
      <c r="B1642"/>
      <c r="C1642"/>
      <c r="D1642" s="29"/>
      <c r="E1642" s="40"/>
      <c r="F1642" t="s">
        <v>2375</v>
      </c>
      <c r="G1642"/>
      <c r="H1642" s="43" t="s">
        <v>249</v>
      </c>
      <c r="I1642"/>
      <c r="J1642" s="43" t="s">
        <v>1316</v>
      </c>
      <c r="K1642"/>
    </row>
    <row r="1643" spans="1:11" ht="15" x14ac:dyDescent="0.25">
      <c r="A1643"/>
      <c r="B1643"/>
      <c r="C1643"/>
      <c r="D1643" s="29"/>
      <c r="E1643" s="40"/>
      <c r="F1643" t="s">
        <v>2376</v>
      </c>
      <c r="G1643"/>
      <c r="H1643" s="43" t="s">
        <v>279</v>
      </c>
      <c r="I1643"/>
      <c r="J1643" s="43" t="s">
        <v>837</v>
      </c>
      <c r="K1643"/>
    </row>
    <row r="1644" spans="1:11" ht="15" x14ac:dyDescent="0.25">
      <c r="A1644"/>
      <c r="B1644"/>
      <c r="C1644"/>
      <c r="D1644" s="29"/>
      <c r="E1644" s="40"/>
      <c r="F1644" t="s">
        <v>2377</v>
      </c>
      <c r="G1644"/>
      <c r="H1644" s="43" t="s">
        <v>37</v>
      </c>
      <c r="I1644"/>
      <c r="J1644" s="43" t="s">
        <v>2378</v>
      </c>
      <c r="K1644"/>
    </row>
    <row r="1645" spans="1:11" ht="15" x14ac:dyDescent="0.25">
      <c r="A1645"/>
      <c r="B1645"/>
      <c r="C1645"/>
      <c r="D1645" s="29"/>
      <c r="E1645" s="40"/>
      <c r="F1645" t="s">
        <v>2379</v>
      </c>
      <c r="G1645"/>
      <c r="H1645" s="43" t="s">
        <v>1005</v>
      </c>
      <c r="I1645"/>
      <c r="J1645" s="43" t="s">
        <v>1312</v>
      </c>
      <c r="K1645"/>
    </row>
    <row r="1646" spans="1:11" ht="15" x14ac:dyDescent="0.25">
      <c r="A1646"/>
      <c r="B1646"/>
      <c r="C1646"/>
      <c r="D1646" s="29"/>
      <c r="E1646" s="40"/>
      <c r="F1646"/>
      <c r="G1646"/>
      <c r="H1646"/>
      <c r="I1646"/>
      <c r="J1646"/>
      <c r="K1646"/>
    </row>
    <row r="1647" spans="1:11" ht="15" x14ac:dyDescent="0.25">
      <c r="A1647"/>
      <c r="B1647"/>
      <c r="C1647"/>
      <c r="D1647" s="29"/>
      <c r="E1647" s="40"/>
      <c r="F1647"/>
      <c r="G1647"/>
      <c r="H1647"/>
      <c r="I1647"/>
      <c r="J1647"/>
      <c r="K1647"/>
    </row>
    <row r="1648" spans="1:11" ht="15" x14ac:dyDescent="0.25">
      <c r="A1648"/>
      <c r="B1648"/>
      <c r="C1648"/>
      <c r="D1648" s="29"/>
      <c r="E1648" s="40"/>
      <c r="F1648"/>
      <c r="G1648"/>
      <c r="H1648"/>
      <c r="I1648"/>
      <c r="J1648"/>
      <c r="K1648"/>
    </row>
    <row r="1649" spans="1:11" ht="15" x14ac:dyDescent="0.25">
      <c r="A1649"/>
      <c r="B1649"/>
      <c r="C1649"/>
      <c r="D1649" s="29"/>
      <c r="E1649" s="40"/>
      <c r="F1649"/>
      <c r="G1649"/>
      <c r="H1649"/>
      <c r="I1649"/>
      <c r="J1649"/>
      <c r="K1649"/>
    </row>
    <row r="1650" spans="1:11" ht="15" x14ac:dyDescent="0.25">
      <c r="A1650"/>
      <c r="B1650"/>
      <c r="C1650"/>
      <c r="D1650" s="29"/>
      <c r="E1650" s="40"/>
      <c r="F1650"/>
      <c r="G1650"/>
      <c r="H1650"/>
      <c r="I1650"/>
      <c r="J1650"/>
      <c r="K1650"/>
    </row>
    <row r="1651" spans="1:11" ht="15" x14ac:dyDescent="0.25">
      <c r="A1651"/>
      <c r="B1651"/>
      <c r="C1651"/>
      <c r="D1651" s="29"/>
      <c r="E1651" s="40"/>
      <c r="F1651"/>
      <c r="G1651"/>
      <c r="H1651"/>
      <c r="I1651"/>
      <c r="J1651"/>
      <c r="K1651"/>
    </row>
    <row r="1652" spans="1:11" ht="15" x14ac:dyDescent="0.25">
      <c r="A1652"/>
      <c r="B1652"/>
      <c r="C1652"/>
      <c r="D1652" s="29"/>
      <c r="E1652" s="40"/>
      <c r="F1652"/>
      <c r="G1652"/>
      <c r="H1652"/>
      <c r="I1652"/>
      <c r="J1652"/>
      <c r="K1652"/>
    </row>
    <row r="1653" spans="1:11" ht="15" x14ac:dyDescent="0.25">
      <c r="A1653"/>
      <c r="B1653"/>
      <c r="C1653"/>
      <c r="D1653" s="29"/>
      <c r="E1653" s="40"/>
      <c r="F1653"/>
      <c r="G1653"/>
      <c r="H1653"/>
      <c r="I1653"/>
      <c r="J1653"/>
      <c r="K1653"/>
    </row>
    <row r="1654" spans="1:11" ht="15" x14ac:dyDescent="0.25">
      <c r="A1654"/>
      <c r="B1654"/>
      <c r="C1654"/>
      <c r="D1654" s="29"/>
      <c r="E1654" s="40"/>
      <c r="F1654"/>
      <c r="G1654"/>
      <c r="H1654"/>
      <c r="I1654"/>
      <c r="J1654"/>
      <c r="K1654"/>
    </row>
    <row r="1655" spans="1:11" ht="15" x14ac:dyDescent="0.25">
      <c r="A1655"/>
      <c r="B1655"/>
      <c r="C1655"/>
      <c r="D1655" s="29"/>
      <c r="E1655" s="40"/>
      <c r="F1655"/>
      <c r="G1655"/>
      <c r="H1655"/>
      <c r="I1655"/>
      <c r="J1655"/>
      <c r="K1655"/>
    </row>
    <row r="1656" spans="1:11" ht="15" x14ac:dyDescent="0.25">
      <c r="A1656"/>
      <c r="B1656"/>
      <c r="C1656"/>
      <c r="D1656" s="29"/>
      <c r="E1656" s="40"/>
      <c r="F1656"/>
      <c r="G1656"/>
      <c r="H1656"/>
      <c r="I1656"/>
      <c r="J1656"/>
      <c r="K1656"/>
    </row>
    <row r="1657" spans="1:11" ht="15" x14ac:dyDescent="0.25">
      <c r="A1657"/>
      <c r="B1657"/>
      <c r="C1657"/>
      <c r="D1657" s="29"/>
      <c r="E1657" s="40"/>
      <c r="F1657"/>
      <c r="G1657"/>
      <c r="H1657"/>
      <c r="I1657"/>
      <c r="J1657"/>
      <c r="K1657"/>
    </row>
    <row r="1658" spans="1:11" ht="15" x14ac:dyDescent="0.25">
      <c r="A1658"/>
      <c r="B1658"/>
      <c r="C1658"/>
      <c r="D1658" s="29"/>
      <c r="E1658" s="40"/>
      <c r="F1658"/>
      <c r="G1658"/>
      <c r="H1658"/>
      <c r="I1658"/>
      <c r="J1658"/>
      <c r="K1658"/>
    </row>
    <row r="1659" spans="1:11" ht="15" x14ac:dyDescent="0.25">
      <c r="A1659"/>
      <c r="B1659"/>
      <c r="C1659"/>
      <c r="D1659" s="29"/>
      <c r="E1659" s="40"/>
      <c r="F1659"/>
      <c r="G1659"/>
      <c r="H1659"/>
      <c r="I1659"/>
      <c r="J1659"/>
      <c r="K1659"/>
    </row>
    <row r="1660" spans="1:11" ht="15" x14ac:dyDescent="0.25">
      <c r="A1660"/>
      <c r="B1660"/>
      <c r="C1660"/>
      <c r="D1660" s="29"/>
      <c r="E1660" s="40"/>
      <c r="F1660"/>
      <c r="G1660"/>
      <c r="H1660"/>
      <c r="I1660"/>
      <c r="J1660"/>
      <c r="K1660"/>
    </row>
    <row r="1661" spans="1:11" ht="15" x14ac:dyDescent="0.25">
      <c r="A1661"/>
      <c r="B1661"/>
      <c r="C1661"/>
      <c r="D1661" s="29"/>
      <c r="E1661" s="40"/>
      <c r="F1661"/>
      <c r="G1661"/>
      <c r="H1661"/>
      <c r="I1661"/>
      <c r="J1661"/>
      <c r="K1661"/>
    </row>
    <row r="1662" spans="1:11" ht="15" x14ac:dyDescent="0.25">
      <c r="A1662"/>
      <c r="B1662"/>
      <c r="C1662"/>
      <c r="D1662" s="29"/>
      <c r="E1662" s="40"/>
      <c r="F1662"/>
      <c r="G1662"/>
      <c r="H1662"/>
      <c r="I1662"/>
      <c r="J1662"/>
      <c r="K1662"/>
    </row>
    <row r="1663" spans="1:11" ht="15" x14ac:dyDescent="0.25">
      <c r="A1663"/>
      <c r="B1663"/>
      <c r="C1663"/>
      <c r="D1663" s="29"/>
      <c r="E1663" s="40"/>
      <c r="F1663"/>
      <c r="G1663"/>
      <c r="H1663"/>
      <c r="I1663"/>
      <c r="J1663"/>
      <c r="K1663"/>
    </row>
    <row r="1664" spans="1:11" ht="15" x14ac:dyDescent="0.25">
      <c r="A1664"/>
      <c r="B1664"/>
      <c r="C1664"/>
      <c r="D1664" s="29"/>
      <c r="E1664" s="40"/>
      <c r="F1664"/>
      <c r="G1664"/>
      <c r="H1664"/>
      <c r="I1664"/>
      <c r="J1664"/>
      <c r="K1664"/>
    </row>
    <row r="1665" spans="1:11" ht="15" x14ac:dyDescent="0.25">
      <c r="A1665"/>
      <c r="B1665"/>
      <c r="C1665"/>
      <c r="D1665" s="29"/>
      <c r="E1665" s="40"/>
      <c r="F1665"/>
      <c r="G1665"/>
      <c r="H1665"/>
      <c r="I1665"/>
      <c r="J1665"/>
      <c r="K1665"/>
    </row>
    <row r="1666" spans="1:11" ht="15" x14ac:dyDescent="0.25">
      <c r="A1666"/>
      <c r="B1666"/>
      <c r="C1666"/>
      <c r="D1666" s="29"/>
      <c r="E1666" s="40"/>
      <c r="F1666"/>
      <c r="G1666"/>
      <c r="H1666"/>
      <c r="I1666"/>
      <c r="J1666"/>
      <c r="K1666"/>
    </row>
    <row r="1667" spans="1:11" ht="15" x14ac:dyDescent="0.25">
      <c r="A1667"/>
      <c r="B1667"/>
      <c r="C1667"/>
      <c r="D1667" s="29"/>
      <c r="E1667" s="40"/>
      <c r="F1667"/>
      <c r="G1667"/>
      <c r="H1667"/>
      <c r="I1667"/>
      <c r="J1667"/>
      <c r="K1667"/>
    </row>
    <row r="1668" spans="1:11" ht="15" x14ac:dyDescent="0.25">
      <c r="A1668"/>
      <c r="B1668"/>
      <c r="C1668"/>
      <c r="D1668" s="29"/>
      <c r="E1668" s="40"/>
      <c r="F1668"/>
      <c r="G1668"/>
      <c r="H1668"/>
      <c r="I1668"/>
      <c r="J1668"/>
      <c r="K1668"/>
    </row>
    <row r="1669" spans="1:11" ht="15" x14ac:dyDescent="0.25">
      <c r="A1669"/>
      <c r="B1669"/>
      <c r="C1669"/>
      <c r="D1669" s="29"/>
      <c r="E1669" s="40"/>
      <c r="F1669"/>
      <c r="G1669"/>
      <c r="H1669"/>
      <c r="I1669"/>
      <c r="J1669"/>
      <c r="K1669"/>
    </row>
    <row r="1670" spans="1:11" ht="15" x14ac:dyDescent="0.25">
      <c r="A1670"/>
      <c r="B1670"/>
      <c r="C1670"/>
      <c r="D1670" s="29"/>
      <c r="E1670" s="40"/>
      <c r="F1670"/>
      <c r="G1670"/>
      <c r="H1670"/>
      <c r="I1670"/>
      <c r="J1670"/>
      <c r="K1670"/>
    </row>
    <row r="1671" spans="1:11" ht="15" x14ac:dyDescent="0.25">
      <c r="A1671"/>
      <c r="B1671"/>
      <c r="C1671"/>
      <c r="D1671" s="29"/>
      <c r="E1671" s="40"/>
      <c r="F1671"/>
      <c r="G1671"/>
      <c r="H1671"/>
      <c r="I1671"/>
      <c r="J1671"/>
      <c r="K1671"/>
    </row>
    <row r="1672" spans="1:11" ht="15" x14ac:dyDescent="0.25">
      <c r="A1672"/>
      <c r="B1672"/>
      <c r="C1672"/>
      <c r="D1672" s="29"/>
      <c r="E1672" s="40"/>
      <c r="F1672"/>
      <c r="G1672"/>
      <c r="H1672"/>
      <c r="I1672"/>
      <c r="J1672"/>
      <c r="K1672"/>
    </row>
    <row r="1673" spans="1:11" ht="15" x14ac:dyDescent="0.25">
      <c r="A1673"/>
      <c r="B1673"/>
      <c r="C1673"/>
      <c r="D1673" s="29"/>
      <c r="E1673" s="40"/>
      <c r="F1673"/>
      <c r="G1673"/>
      <c r="H1673"/>
      <c r="I1673"/>
      <c r="J1673"/>
      <c r="K1673"/>
    </row>
    <row r="1674" spans="1:11" ht="15" x14ac:dyDescent="0.25">
      <c r="A1674"/>
      <c r="B1674"/>
      <c r="C1674"/>
      <c r="D1674" s="29"/>
      <c r="E1674" s="40"/>
      <c r="F1674"/>
      <c r="G1674"/>
      <c r="H1674"/>
      <c r="I1674"/>
      <c r="J1674"/>
      <c r="K1674"/>
    </row>
    <row r="1675" spans="1:11" ht="15" x14ac:dyDescent="0.25">
      <c r="A1675"/>
      <c r="B1675"/>
      <c r="C1675"/>
      <c r="D1675" s="29"/>
      <c r="E1675" s="40"/>
      <c r="F1675"/>
      <c r="G1675"/>
      <c r="H1675"/>
      <c r="I1675"/>
      <c r="J1675"/>
      <c r="K1675"/>
    </row>
    <row r="1676" spans="1:11" ht="15" x14ac:dyDescent="0.25">
      <c r="A1676"/>
      <c r="B1676"/>
      <c r="C1676"/>
      <c r="D1676" s="29"/>
      <c r="E1676" s="40"/>
      <c r="F1676"/>
      <c r="G1676"/>
      <c r="H1676"/>
      <c r="I1676"/>
      <c r="J1676"/>
      <c r="K1676"/>
    </row>
    <row r="1677" spans="1:11" ht="15" x14ac:dyDescent="0.25">
      <c r="A1677"/>
      <c r="B1677"/>
      <c r="C1677"/>
      <c r="D1677" s="29"/>
      <c r="E1677" s="40"/>
      <c r="F1677"/>
      <c r="G1677"/>
      <c r="H1677"/>
      <c r="I1677"/>
      <c r="J1677"/>
      <c r="K1677"/>
    </row>
    <row r="1678" spans="1:11" ht="15" x14ac:dyDescent="0.25">
      <c r="A1678"/>
      <c r="B1678"/>
      <c r="C1678"/>
      <c r="D1678" s="29"/>
      <c r="E1678" s="40"/>
      <c r="F1678"/>
      <c r="G1678"/>
      <c r="H1678"/>
      <c r="I1678"/>
      <c r="J1678"/>
      <c r="K1678"/>
    </row>
    <row r="1679" spans="1:11" ht="15" x14ac:dyDescent="0.25">
      <c r="A1679"/>
      <c r="B1679"/>
      <c r="C1679"/>
      <c r="D1679" s="29"/>
      <c r="E1679" s="40"/>
      <c r="F1679"/>
      <c r="G1679"/>
      <c r="H1679"/>
      <c r="I1679"/>
      <c r="J1679"/>
      <c r="K1679"/>
    </row>
    <row r="1680" spans="1:11" ht="15" x14ac:dyDescent="0.25">
      <c r="A1680"/>
      <c r="B1680"/>
      <c r="C1680"/>
      <c r="D1680" s="29"/>
      <c r="E1680" s="40"/>
      <c r="F1680"/>
      <c r="G1680"/>
      <c r="H1680"/>
      <c r="I1680"/>
      <c r="J1680"/>
      <c r="K1680"/>
    </row>
    <row r="1681" spans="1:11" ht="15" x14ac:dyDescent="0.25">
      <c r="A1681"/>
      <c r="B1681"/>
      <c r="C1681"/>
      <c r="D1681" s="29"/>
      <c r="E1681" s="40"/>
      <c r="F1681"/>
      <c r="G1681"/>
      <c r="H1681"/>
      <c r="I1681"/>
      <c r="J1681"/>
      <c r="K1681"/>
    </row>
    <row r="1682" spans="1:11" ht="15" x14ac:dyDescent="0.25">
      <c r="A1682"/>
      <c r="B1682"/>
      <c r="C1682"/>
      <c r="D1682" s="29"/>
      <c r="E1682" s="40"/>
      <c r="F1682"/>
      <c r="G1682"/>
      <c r="H1682"/>
      <c r="I1682"/>
      <c r="J1682"/>
      <c r="K1682"/>
    </row>
    <row r="1683" spans="1:11" ht="15" x14ac:dyDescent="0.25">
      <c r="A1683"/>
      <c r="B1683"/>
      <c r="C1683"/>
      <c r="D1683" s="29"/>
      <c r="E1683" s="40"/>
      <c r="F1683"/>
      <c r="G1683"/>
      <c r="H1683"/>
      <c r="I1683"/>
      <c r="J1683"/>
      <c r="K1683"/>
    </row>
    <row r="1684" spans="1:11" ht="15" x14ac:dyDescent="0.25">
      <c r="A1684"/>
      <c r="B1684"/>
      <c r="C1684"/>
      <c r="D1684" s="29"/>
      <c r="E1684" s="40"/>
      <c r="F1684"/>
      <c r="G1684"/>
      <c r="H1684"/>
      <c r="I1684"/>
      <c r="J1684"/>
      <c r="K1684"/>
    </row>
    <row r="1685" spans="1:11" ht="15" x14ac:dyDescent="0.25">
      <c r="A1685"/>
      <c r="B1685"/>
      <c r="C1685"/>
      <c r="D1685" s="29"/>
      <c r="E1685" s="40"/>
      <c r="F1685"/>
      <c r="G1685"/>
      <c r="H1685"/>
      <c r="I1685"/>
      <c r="J1685"/>
      <c r="K1685"/>
    </row>
    <row r="1686" spans="1:11" ht="15" x14ac:dyDescent="0.25">
      <c r="A1686"/>
      <c r="B1686"/>
      <c r="C1686"/>
      <c r="D1686" s="29"/>
      <c r="E1686" s="40"/>
      <c r="F1686"/>
      <c r="G1686"/>
      <c r="H1686"/>
      <c r="I1686"/>
      <c r="J1686"/>
      <c r="K1686"/>
    </row>
    <row r="1687" spans="1:11" ht="15" x14ac:dyDescent="0.25">
      <c r="A1687"/>
      <c r="B1687"/>
      <c r="C1687"/>
      <c r="D1687" s="29"/>
      <c r="E1687" s="40"/>
      <c r="F1687"/>
      <c r="G1687"/>
      <c r="H1687"/>
      <c r="I1687"/>
      <c r="J1687"/>
      <c r="K1687"/>
    </row>
    <row r="1688" spans="1:11" ht="15" x14ac:dyDescent="0.25">
      <c r="A1688"/>
      <c r="B1688"/>
      <c r="C1688"/>
      <c r="D1688" s="29"/>
      <c r="E1688" s="40"/>
      <c r="F1688"/>
      <c r="G1688"/>
      <c r="H1688"/>
      <c r="I1688"/>
      <c r="J1688"/>
      <c r="K1688"/>
    </row>
    <row r="1689" spans="1:11" ht="15" x14ac:dyDescent="0.25">
      <c r="A1689"/>
      <c r="B1689"/>
      <c r="C1689"/>
      <c r="D1689" s="29"/>
      <c r="E1689" s="40"/>
      <c r="F1689"/>
      <c r="G1689"/>
      <c r="H1689"/>
      <c r="I1689"/>
      <c r="J1689"/>
      <c r="K1689"/>
    </row>
    <row r="1690" spans="1:11" ht="15" x14ac:dyDescent="0.25">
      <c r="A1690"/>
      <c r="B1690"/>
      <c r="C1690"/>
      <c r="D1690" s="29"/>
      <c r="E1690" s="40"/>
      <c r="F1690"/>
      <c r="G1690"/>
      <c r="H1690"/>
      <c r="I1690"/>
      <c r="J1690"/>
      <c r="K1690"/>
    </row>
    <row r="1691" spans="1:11" ht="15" x14ac:dyDescent="0.25">
      <c r="A1691"/>
      <c r="B1691"/>
      <c r="C1691"/>
      <c r="D1691" s="29"/>
      <c r="E1691" s="40"/>
      <c r="F1691"/>
      <c r="G1691"/>
      <c r="H1691"/>
      <c r="I1691"/>
      <c r="J1691"/>
      <c r="K1691"/>
    </row>
    <row r="1692" spans="1:11" ht="15" x14ac:dyDescent="0.25">
      <c r="A1692"/>
      <c r="B1692"/>
      <c r="C1692"/>
      <c r="D1692" s="29"/>
      <c r="E1692" s="40"/>
      <c r="F1692"/>
      <c r="G1692"/>
      <c r="H1692"/>
      <c r="I1692"/>
      <c r="J1692"/>
      <c r="K1692"/>
    </row>
    <row r="1693" spans="1:11" ht="15" x14ac:dyDescent="0.25">
      <c r="A1693"/>
      <c r="B1693"/>
      <c r="C1693"/>
      <c r="D1693" s="29"/>
      <c r="E1693" s="40"/>
      <c r="F1693"/>
      <c r="G1693"/>
      <c r="H1693"/>
      <c r="I1693"/>
      <c r="J1693"/>
      <c r="K1693"/>
    </row>
    <row r="1694" spans="1:11" ht="15" x14ac:dyDescent="0.25">
      <c r="A1694"/>
      <c r="B1694"/>
      <c r="C1694"/>
      <c r="D1694" s="29"/>
      <c r="E1694" s="40"/>
      <c r="F1694"/>
      <c r="G1694"/>
      <c r="H1694"/>
      <c r="I1694"/>
      <c r="J1694"/>
      <c r="K1694"/>
    </row>
    <row r="1695" spans="1:11" ht="15" x14ac:dyDescent="0.25">
      <c r="A1695"/>
      <c r="B1695"/>
      <c r="C1695"/>
      <c r="D1695" s="29"/>
      <c r="E1695" s="40"/>
      <c r="F1695"/>
      <c r="G1695"/>
      <c r="H1695"/>
      <c r="I1695"/>
      <c r="J1695"/>
      <c r="K1695"/>
    </row>
    <row r="1696" spans="1:11" ht="15" x14ac:dyDescent="0.25">
      <c r="A1696"/>
      <c r="B1696"/>
      <c r="C1696"/>
      <c r="D1696" s="29"/>
      <c r="E1696" s="40"/>
      <c r="F1696"/>
      <c r="G1696"/>
      <c r="H1696"/>
      <c r="I1696"/>
      <c r="J1696"/>
      <c r="K1696"/>
    </row>
    <row r="1697" spans="1:11" ht="15" x14ac:dyDescent="0.25">
      <c r="A1697"/>
      <c r="B1697"/>
      <c r="C1697"/>
      <c r="D1697" s="29"/>
      <c r="E1697" s="40"/>
      <c r="F1697"/>
      <c r="G1697"/>
      <c r="H1697"/>
      <c r="I1697"/>
      <c r="J1697"/>
      <c r="K1697"/>
    </row>
    <row r="1698" spans="1:11" ht="15" x14ac:dyDescent="0.25">
      <c r="A1698"/>
      <c r="B1698"/>
      <c r="C1698"/>
      <c r="D1698" s="29"/>
      <c r="E1698" s="40"/>
      <c r="F1698"/>
      <c r="G1698"/>
      <c r="H1698"/>
      <c r="I1698"/>
      <c r="J1698"/>
      <c r="K1698"/>
    </row>
    <row r="1699" spans="1:11" ht="15" x14ac:dyDescent="0.25">
      <c r="A1699"/>
      <c r="B1699"/>
      <c r="C1699"/>
      <c r="D1699" s="29"/>
      <c r="E1699" s="40"/>
      <c r="F1699"/>
      <c r="G1699"/>
      <c r="H1699"/>
      <c r="I1699"/>
      <c r="J1699"/>
      <c r="K1699"/>
    </row>
    <row r="1700" spans="1:11" ht="15" x14ac:dyDescent="0.25">
      <c r="A1700"/>
      <c r="B1700"/>
      <c r="C1700"/>
      <c r="D1700" s="29"/>
      <c r="E1700" s="40"/>
      <c r="F1700"/>
      <c r="G1700"/>
      <c r="H1700"/>
      <c r="I1700"/>
      <c r="J1700"/>
      <c r="K1700"/>
    </row>
    <row r="1701" spans="1:11" ht="15" x14ac:dyDescent="0.25">
      <c r="A1701"/>
      <c r="B1701"/>
      <c r="C1701"/>
      <c r="D1701" s="29"/>
      <c r="E1701" s="40"/>
      <c r="F1701"/>
      <c r="G1701"/>
      <c r="H1701"/>
      <c r="I1701"/>
      <c r="J1701"/>
      <c r="K1701"/>
    </row>
    <row r="1702" spans="1:11" ht="15" x14ac:dyDescent="0.25">
      <c r="A1702"/>
      <c r="B1702"/>
      <c r="C1702"/>
      <c r="D1702" s="29"/>
      <c r="E1702" s="40"/>
      <c r="F1702"/>
      <c r="G1702"/>
      <c r="H1702"/>
      <c r="I1702"/>
      <c r="J1702"/>
      <c r="K1702"/>
    </row>
    <row r="1703" spans="1:11" ht="15" x14ac:dyDescent="0.25">
      <c r="A1703"/>
      <c r="B1703"/>
      <c r="C1703"/>
      <c r="D1703" s="29"/>
      <c r="E1703" s="40"/>
      <c r="F1703"/>
      <c r="G1703"/>
      <c r="H1703"/>
      <c r="I1703"/>
      <c r="J1703"/>
      <c r="K1703"/>
    </row>
    <row r="1704" spans="1:11" ht="15" x14ac:dyDescent="0.25">
      <c r="A1704"/>
      <c r="B1704"/>
      <c r="C1704"/>
      <c r="D1704" s="29"/>
      <c r="E1704" s="40"/>
      <c r="F1704"/>
      <c r="G1704"/>
      <c r="H1704"/>
      <c r="I1704"/>
      <c r="J1704"/>
      <c r="K1704"/>
    </row>
    <row r="1705" spans="1:11" ht="15" x14ac:dyDescent="0.25">
      <c r="A1705"/>
      <c r="B1705"/>
      <c r="C1705"/>
      <c r="D1705" s="29"/>
      <c r="E1705" s="40"/>
      <c r="F1705"/>
      <c r="G1705"/>
      <c r="H1705"/>
      <c r="I1705"/>
      <c r="J1705"/>
      <c r="K1705"/>
    </row>
    <row r="1706" spans="1:11" ht="15" x14ac:dyDescent="0.25">
      <c r="A1706"/>
      <c r="B1706"/>
      <c r="C1706"/>
      <c r="D1706" s="29"/>
      <c r="E1706" s="40"/>
      <c r="F1706"/>
      <c r="G1706"/>
      <c r="H1706"/>
      <c r="I1706"/>
      <c r="J1706"/>
      <c r="K1706"/>
    </row>
    <row r="1707" spans="1:11" ht="15" x14ac:dyDescent="0.25">
      <c r="A1707"/>
      <c r="B1707"/>
      <c r="C1707"/>
      <c r="D1707" s="29"/>
      <c r="E1707" s="40"/>
      <c r="F1707"/>
      <c r="G1707"/>
      <c r="H1707"/>
      <c r="I1707"/>
      <c r="J1707"/>
      <c r="K1707"/>
    </row>
    <row r="1708" spans="1:11" ht="15" x14ac:dyDescent="0.25">
      <c r="A1708"/>
      <c r="B1708"/>
      <c r="C1708"/>
      <c r="D1708" s="29"/>
      <c r="E1708" s="40"/>
      <c r="F1708"/>
      <c r="G1708"/>
      <c r="H1708"/>
      <c r="I1708"/>
      <c r="J1708"/>
      <c r="K1708"/>
    </row>
    <row r="1709" spans="1:11" ht="15" x14ac:dyDescent="0.25">
      <c r="A1709"/>
      <c r="B1709"/>
      <c r="C1709"/>
      <c r="D1709" s="29"/>
      <c r="E1709" s="40"/>
      <c r="F1709"/>
      <c r="G1709"/>
      <c r="H1709"/>
      <c r="I1709"/>
      <c r="J1709"/>
      <c r="K1709"/>
    </row>
    <row r="1710" spans="1:11" ht="15" x14ac:dyDescent="0.25">
      <c r="A1710"/>
      <c r="B1710"/>
      <c r="C1710"/>
      <c r="D1710" s="29"/>
      <c r="E1710" s="40"/>
      <c r="F1710"/>
      <c r="G1710"/>
      <c r="H1710"/>
      <c r="I1710"/>
      <c r="J1710"/>
      <c r="K1710"/>
    </row>
    <row r="1711" spans="1:11" ht="15" x14ac:dyDescent="0.25">
      <c r="A1711"/>
      <c r="B1711"/>
      <c r="C1711"/>
      <c r="D1711" s="29"/>
      <c r="E1711" s="40"/>
      <c r="F1711"/>
      <c r="G1711"/>
      <c r="H1711"/>
      <c r="I1711"/>
      <c r="J1711"/>
      <c r="K1711"/>
    </row>
    <row r="1712" spans="1:11" ht="15" x14ac:dyDescent="0.25">
      <c r="A1712"/>
      <c r="B1712"/>
      <c r="C1712"/>
      <c r="D1712" s="29"/>
      <c r="E1712" s="40"/>
      <c r="F1712"/>
      <c r="G1712"/>
      <c r="H1712"/>
      <c r="I1712"/>
      <c r="J1712"/>
      <c r="K1712"/>
    </row>
    <row r="1713" spans="1:11" ht="15" x14ac:dyDescent="0.25">
      <c r="A1713"/>
      <c r="B1713"/>
      <c r="C1713"/>
      <c r="D1713" s="29"/>
      <c r="E1713" s="40"/>
      <c r="F1713"/>
      <c r="G1713"/>
      <c r="H1713"/>
      <c r="I1713"/>
      <c r="J1713"/>
      <c r="K1713"/>
    </row>
    <row r="1714" spans="1:11" ht="15" x14ac:dyDescent="0.25">
      <c r="A1714"/>
      <c r="B1714"/>
      <c r="C1714"/>
      <c r="D1714" s="29"/>
      <c r="E1714" s="40"/>
      <c r="F1714"/>
      <c r="G1714"/>
      <c r="H1714"/>
      <c r="I1714"/>
      <c r="J1714"/>
      <c r="K1714"/>
    </row>
    <row r="1715" spans="1:11" ht="15" x14ac:dyDescent="0.25">
      <c r="A1715"/>
      <c r="B1715"/>
      <c r="C1715"/>
      <c r="D1715" s="29"/>
      <c r="E1715" s="40"/>
      <c r="F1715"/>
      <c r="G1715"/>
      <c r="H1715"/>
      <c r="I1715"/>
      <c r="J1715"/>
      <c r="K1715"/>
    </row>
    <row r="1716" spans="1:11" ht="15" x14ac:dyDescent="0.25">
      <c r="A1716"/>
      <c r="B1716"/>
      <c r="C1716"/>
      <c r="D1716" s="29"/>
      <c r="E1716" s="40"/>
      <c r="F1716"/>
      <c r="G1716"/>
      <c r="H1716"/>
      <c r="I1716"/>
      <c r="J1716"/>
      <c r="K1716"/>
    </row>
    <row r="1717" spans="1:11" ht="15" x14ac:dyDescent="0.25">
      <c r="A1717"/>
      <c r="B1717"/>
      <c r="C1717"/>
      <c r="D1717" s="29"/>
      <c r="E1717" s="40"/>
      <c r="F1717"/>
      <c r="G1717"/>
      <c r="H1717"/>
      <c r="I1717"/>
      <c r="J1717"/>
      <c r="K1717"/>
    </row>
    <row r="1718" spans="1:11" ht="15" x14ac:dyDescent="0.25">
      <c r="A1718"/>
      <c r="B1718"/>
      <c r="C1718"/>
      <c r="D1718" s="29"/>
      <c r="E1718" s="40"/>
      <c r="F1718"/>
      <c r="G1718"/>
      <c r="H1718"/>
      <c r="I1718"/>
      <c r="J1718"/>
      <c r="K1718"/>
    </row>
    <row r="1719" spans="1:11" ht="15" x14ac:dyDescent="0.25">
      <c r="A1719"/>
      <c r="B1719"/>
      <c r="C1719"/>
      <c r="D1719" s="29"/>
      <c r="E1719" s="40"/>
      <c r="F1719"/>
      <c r="G1719"/>
      <c r="H1719"/>
      <c r="I1719"/>
      <c r="J1719"/>
      <c r="K1719"/>
    </row>
    <row r="1720" spans="1:11" ht="15" x14ac:dyDescent="0.25">
      <c r="A1720"/>
      <c r="B1720"/>
      <c r="C1720"/>
      <c r="D1720" s="29"/>
      <c r="E1720" s="40"/>
      <c r="F1720"/>
      <c r="G1720"/>
      <c r="H1720"/>
      <c r="I1720"/>
      <c r="J1720"/>
      <c r="K1720"/>
    </row>
    <row r="1721" spans="1:11" ht="15" x14ac:dyDescent="0.25">
      <c r="A1721"/>
      <c r="B1721"/>
      <c r="C1721"/>
      <c r="D1721" s="29"/>
      <c r="E1721" s="40"/>
      <c r="F1721"/>
      <c r="G1721"/>
      <c r="H1721"/>
      <c r="I1721"/>
      <c r="J1721"/>
      <c r="K1721"/>
    </row>
    <row r="1722" spans="1:11" ht="15" x14ac:dyDescent="0.25">
      <c r="A1722"/>
      <c r="B1722"/>
      <c r="C1722"/>
      <c r="D1722" s="29"/>
      <c r="E1722" s="40"/>
      <c r="F1722"/>
      <c r="G1722"/>
      <c r="H1722"/>
      <c r="I1722"/>
      <c r="J1722"/>
      <c r="K1722"/>
    </row>
    <row r="1723" spans="1:11" ht="15" x14ac:dyDescent="0.25">
      <c r="A1723"/>
      <c r="B1723"/>
      <c r="C1723"/>
      <c r="D1723" s="29"/>
      <c r="E1723" s="40"/>
      <c r="F1723"/>
      <c r="G1723"/>
      <c r="H1723"/>
      <c r="I1723"/>
      <c r="J1723"/>
      <c r="K1723"/>
    </row>
    <row r="1724" spans="1:11" ht="15" x14ac:dyDescent="0.25">
      <c r="A1724"/>
      <c r="B1724"/>
      <c r="C1724"/>
      <c r="D1724" s="29"/>
      <c r="E1724" s="40"/>
      <c r="F1724"/>
      <c r="G1724"/>
      <c r="H1724"/>
      <c r="I1724"/>
      <c r="J1724"/>
      <c r="K1724"/>
    </row>
    <row r="1725" spans="1:11" ht="15" x14ac:dyDescent="0.25">
      <c r="A1725"/>
      <c r="B1725"/>
      <c r="C1725"/>
      <c r="D1725" s="29"/>
      <c r="E1725" s="40"/>
      <c r="F1725"/>
      <c r="G1725"/>
      <c r="H1725"/>
      <c r="I1725"/>
      <c r="J1725"/>
      <c r="K1725"/>
    </row>
    <row r="1726" spans="1:11" ht="15" x14ac:dyDescent="0.25">
      <c r="A1726"/>
      <c r="B1726"/>
      <c r="C1726"/>
      <c r="D1726" s="29"/>
      <c r="E1726" s="40"/>
      <c r="F1726"/>
      <c r="G1726"/>
      <c r="H1726"/>
      <c r="I1726"/>
      <c r="J1726"/>
      <c r="K1726"/>
    </row>
    <row r="1727" spans="1:11" ht="15" x14ac:dyDescent="0.25">
      <c r="A1727"/>
      <c r="B1727"/>
      <c r="C1727"/>
      <c r="D1727" s="29"/>
      <c r="E1727" s="40"/>
      <c r="F1727"/>
      <c r="G1727"/>
      <c r="H1727"/>
      <c r="I1727"/>
      <c r="J1727"/>
      <c r="K1727"/>
    </row>
    <row r="1728" spans="1:11" ht="15" x14ac:dyDescent="0.25">
      <c r="A1728"/>
      <c r="B1728"/>
      <c r="C1728"/>
      <c r="D1728" s="29"/>
      <c r="E1728" s="40"/>
      <c r="F1728"/>
      <c r="G1728"/>
      <c r="H1728"/>
      <c r="I1728"/>
      <c r="J1728"/>
      <c r="K1728"/>
    </row>
    <row r="1729" spans="1:11" ht="15" x14ac:dyDescent="0.25">
      <c r="A1729"/>
      <c r="B1729"/>
      <c r="C1729"/>
      <c r="D1729" s="29"/>
      <c r="E1729" s="40"/>
      <c r="F1729"/>
      <c r="G1729"/>
      <c r="H1729"/>
      <c r="I1729"/>
      <c r="J1729"/>
      <c r="K1729"/>
    </row>
    <row r="1730" spans="1:11" ht="15" x14ac:dyDescent="0.25">
      <c r="A1730"/>
      <c r="B1730"/>
      <c r="C1730"/>
      <c r="D1730" s="29"/>
      <c r="E1730" s="40"/>
      <c r="F1730"/>
      <c r="G1730"/>
      <c r="H1730"/>
      <c r="I1730"/>
      <c r="J1730"/>
      <c r="K1730"/>
    </row>
    <row r="1731" spans="1:11" ht="15" x14ac:dyDescent="0.25">
      <c r="A1731"/>
      <c r="B1731"/>
      <c r="C1731"/>
      <c r="D1731" s="29"/>
      <c r="E1731" s="40"/>
      <c r="F1731"/>
      <c r="G1731"/>
      <c r="H1731"/>
      <c r="I1731"/>
      <c r="J1731"/>
      <c r="K1731"/>
    </row>
    <row r="1732" spans="1:11" ht="15" x14ac:dyDescent="0.25">
      <c r="A1732"/>
      <c r="B1732"/>
      <c r="C1732"/>
      <c r="D1732" s="29"/>
      <c r="E1732" s="40"/>
      <c r="F1732"/>
      <c r="G1732"/>
      <c r="H1732"/>
      <c r="I1732"/>
      <c r="J1732"/>
      <c r="K1732"/>
    </row>
    <row r="1733" spans="1:11" ht="15" x14ac:dyDescent="0.25">
      <c r="A1733"/>
      <c r="B1733"/>
      <c r="C1733"/>
      <c r="D1733" s="29"/>
      <c r="E1733" s="40"/>
      <c r="F1733"/>
      <c r="G1733"/>
      <c r="H1733"/>
      <c r="I1733"/>
      <c r="J1733"/>
      <c r="K1733"/>
    </row>
    <row r="1734" spans="1:11" ht="15" x14ac:dyDescent="0.25">
      <c r="A1734"/>
      <c r="B1734"/>
      <c r="C1734"/>
      <c r="D1734" s="29"/>
      <c r="E1734" s="40"/>
      <c r="F1734"/>
      <c r="G1734"/>
      <c r="H1734"/>
      <c r="I1734"/>
      <c r="J1734"/>
      <c r="K1734"/>
    </row>
    <row r="1735" spans="1:11" ht="15" x14ac:dyDescent="0.25">
      <c r="A1735"/>
      <c r="B1735"/>
      <c r="C1735"/>
      <c r="D1735" s="29"/>
      <c r="E1735" s="40"/>
      <c r="F1735"/>
      <c r="G1735"/>
      <c r="H1735"/>
      <c r="I1735"/>
      <c r="J1735"/>
      <c r="K1735"/>
    </row>
    <row r="1736" spans="1:11" ht="15" x14ac:dyDescent="0.25">
      <c r="A1736"/>
      <c r="B1736"/>
      <c r="C1736"/>
      <c r="D1736" s="29"/>
      <c r="E1736" s="40"/>
      <c r="F1736"/>
      <c r="G1736"/>
      <c r="H1736"/>
      <c r="I1736"/>
      <c r="J1736"/>
      <c r="K1736"/>
    </row>
    <row r="1737" spans="1:11" ht="15" x14ac:dyDescent="0.25">
      <c r="A1737"/>
      <c r="B1737"/>
      <c r="C1737"/>
      <c r="D1737" s="29"/>
      <c r="E1737" s="40"/>
      <c r="F1737"/>
      <c r="G1737"/>
      <c r="H1737"/>
      <c r="I1737"/>
      <c r="J1737"/>
      <c r="K1737"/>
    </row>
    <row r="1738" spans="1:11" ht="15" x14ac:dyDescent="0.25">
      <c r="A1738"/>
      <c r="B1738"/>
      <c r="C1738"/>
      <c r="D1738" s="29"/>
      <c r="E1738" s="40"/>
      <c r="F1738"/>
      <c r="G1738"/>
      <c r="H1738"/>
      <c r="I1738"/>
      <c r="J1738"/>
      <c r="K1738"/>
    </row>
    <row r="1739" spans="1:11" ht="15" x14ac:dyDescent="0.25">
      <c r="A1739"/>
      <c r="B1739"/>
      <c r="C1739"/>
      <c r="D1739" s="29"/>
      <c r="E1739" s="40"/>
      <c r="F1739"/>
      <c r="G1739"/>
      <c r="H1739"/>
      <c r="I1739"/>
      <c r="J1739"/>
      <c r="K1739"/>
    </row>
    <row r="1740" spans="1:11" ht="15" x14ac:dyDescent="0.25">
      <c r="A1740"/>
      <c r="B1740"/>
      <c r="C1740"/>
      <c r="D1740" s="29"/>
      <c r="E1740" s="40"/>
      <c r="F1740"/>
      <c r="G1740"/>
      <c r="H1740"/>
      <c r="I1740"/>
      <c r="J1740"/>
      <c r="K1740"/>
    </row>
    <row r="1741" spans="1:11" ht="15" x14ac:dyDescent="0.25">
      <c r="A1741"/>
      <c r="B1741"/>
      <c r="C1741"/>
      <c r="D1741" s="29"/>
      <c r="E1741" s="40"/>
      <c r="F1741"/>
      <c r="G1741"/>
      <c r="H1741"/>
      <c r="I1741"/>
      <c r="J1741"/>
      <c r="K1741"/>
    </row>
    <row r="1742" spans="1:11" ht="15" x14ac:dyDescent="0.25">
      <c r="A1742"/>
      <c r="B1742"/>
      <c r="C1742"/>
      <c r="D1742" s="29"/>
      <c r="E1742" s="40"/>
      <c r="F1742"/>
      <c r="G1742"/>
      <c r="H1742"/>
      <c r="I1742"/>
      <c r="J1742"/>
      <c r="K1742"/>
    </row>
    <row r="1743" spans="1:11" ht="15" x14ac:dyDescent="0.25">
      <c r="A1743"/>
      <c r="B1743"/>
      <c r="C1743"/>
      <c r="D1743" s="29"/>
      <c r="E1743" s="40"/>
      <c r="F1743"/>
      <c r="G1743"/>
      <c r="H1743"/>
      <c r="I1743"/>
      <c r="J1743"/>
      <c r="K1743"/>
    </row>
    <row r="1744" spans="1:11" ht="15" x14ac:dyDescent="0.25">
      <c r="A1744"/>
      <c r="B1744"/>
      <c r="C1744"/>
      <c r="D1744" s="29"/>
      <c r="E1744" s="40"/>
      <c r="F1744"/>
      <c r="G1744"/>
      <c r="H1744"/>
      <c r="I1744"/>
      <c r="J1744"/>
      <c r="K1744"/>
    </row>
    <row r="1745" spans="1:11" ht="15" x14ac:dyDescent="0.25">
      <c r="A1745"/>
      <c r="B1745"/>
      <c r="C1745"/>
      <c r="D1745" s="29"/>
      <c r="E1745" s="40"/>
      <c r="F1745"/>
      <c r="G1745"/>
      <c r="H1745"/>
      <c r="I1745"/>
      <c r="J1745"/>
      <c r="K1745"/>
    </row>
    <row r="1746" spans="1:11" ht="15" x14ac:dyDescent="0.25">
      <c r="A1746"/>
      <c r="B1746"/>
      <c r="C1746"/>
      <c r="D1746" s="29"/>
      <c r="E1746" s="40"/>
      <c r="F1746"/>
      <c r="G1746"/>
      <c r="H1746"/>
      <c r="I1746"/>
      <c r="J1746"/>
      <c r="K1746"/>
    </row>
    <row r="1747" spans="1:11" ht="15" x14ac:dyDescent="0.25">
      <c r="A1747"/>
      <c r="B1747"/>
      <c r="C1747"/>
      <c r="D1747" s="29"/>
      <c r="E1747" s="40"/>
      <c r="F1747"/>
      <c r="G1747"/>
      <c r="H1747"/>
      <c r="I1747"/>
      <c r="J1747"/>
      <c r="K1747"/>
    </row>
    <row r="1748" spans="1:11" ht="15" x14ac:dyDescent="0.25">
      <c r="A1748"/>
      <c r="B1748"/>
      <c r="C1748"/>
      <c r="D1748" s="29"/>
      <c r="E1748" s="40"/>
      <c r="F1748"/>
      <c r="G1748"/>
      <c r="H1748"/>
      <c r="I1748"/>
      <c r="J1748"/>
      <c r="K1748"/>
    </row>
    <row r="1749" spans="1:11" ht="15" x14ac:dyDescent="0.25">
      <c r="A1749"/>
      <c r="B1749"/>
      <c r="C1749"/>
      <c r="D1749" s="29"/>
      <c r="E1749" s="40"/>
      <c r="F1749"/>
      <c r="G1749"/>
      <c r="H1749"/>
      <c r="I1749"/>
      <c r="J1749"/>
      <c r="K1749"/>
    </row>
    <row r="1750" spans="1:11" ht="15" x14ac:dyDescent="0.25">
      <c r="A1750"/>
      <c r="B1750"/>
      <c r="C1750"/>
      <c r="D1750" s="29"/>
      <c r="E1750" s="40"/>
      <c r="F1750"/>
      <c r="G1750"/>
      <c r="H1750"/>
      <c r="I1750"/>
      <c r="J1750"/>
      <c r="K1750"/>
    </row>
    <row r="1751" spans="1:11" ht="15" x14ac:dyDescent="0.25">
      <c r="A1751"/>
      <c r="B1751"/>
      <c r="C1751"/>
      <c r="D1751" s="29"/>
      <c r="E1751" s="40"/>
      <c r="F1751"/>
      <c r="G1751"/>
      <c r="H1751"/>
      <c r="I1751"/>
      <c r="J1751"/>
      <c r="K1751"/>
    </row>
    <row r="1752" spans="1:11" ht="15" x14ac:dyDescent="0.25">
      <c r="A1752"/>
      <c r="B1752"/>
      <c r="C1752"/>
      <c r="D1752" s="29"/>
      <c r="E1752" s="40"/>
      <c r="F1752"/>
      <c r="G1752"/>
      <c r="H1752"/>
      <c r="I1752"/>
      <c r="J1752"/>
      <c r="K1752"/>
    </row>
    <row r="1753" spans="1:11" ht="15" x14ac:dyDescent="0.25">
      <c r="A1753"/>
      <c r="B1753"/>
      <c r="C1753"/>
      <c r="D1753" s="29"/>
      <c r="E1753" s="40"/>
      <c r="F1753"/>
      <c r="G1753"/>
      <c r="H1753"/>
      <c r="I1753"/>
      <c r="J1753"/>
      <c r="K1753"/>
    </row>
    <row r="1754" spans="1:11" ht="15" x14ac:dyDescent="0.25">
      <c r="A1754"/>
      <c r="B1754"/>
      <c r="C1754"/>
      <c r="D1754" s="29"/>
      <c r="E1754" s="40"/>
      <c r="F1754"/>
      <c r="G1754"/>
      <c r="H1754"/>
      <c r="I1754"/>
      <c r="J1754"/>
      <c r="K1754"/>
    </row>
    <row r="1755" spans="1:11" ht="15" x14ac:dyDescent="0.25">
      <c r="A1755"/>
      <c r="B1755"/>
      <c r="C1755"/>
      <c r="D1755" s="29"/>
      <c r="E1755" s="40"/>
      <c r="F1755"/>
      <c r="G1755"/>
      <c r="H1755"/>
      <c r="I1755"/>
      <c r="J1755"/>
      <c r="K1755"/>
    </row>
    <row r="1756" spans="1:11" ht="15" x14ac:dyDescent="0.25">
      <c r="A1756"/>
      <c r="B1756"/>
      <c r="C1756"/>
      <c r="D1756" s="29"/>
      <c r="E1756" s="40"/>
      <c r="F1756"/>
      <c r="G1756"/>
      <c r="H1756"/>
      <c r="I1756"/>
      <c r="J1756"/>
      <c r="K1756"/>
    </row>
    <row r="1757" spans="1:11" ht="15" x14ac:dyDescent="0.25">
      <c r="A1757"/>
      <c r="B1757"/>
      <c r="C1757"/>
      <c r="D1757" s="29"/>
      <c r="E1757" s="40"/>
      <c r="F1757"/>
      <c r="G1757"/>
      <c r="H1757"/>
      <c r="I1757"/>
      <c r="J1757"/>
      <c r="K1757"/>
    </row>
    <row r="1758" spans="1:11" ht="15" x14ac:dyDescent="0.25">
      <c r="A1758"/>
      <c r="B1758"/>
      <c r="C1758"/>
      <c r="D1758" s="29"/>
      <c r="E1758" s="40"/>
      <c r="F1758"/>
      <c r="G1758"/>
      <c r="H1758"/>
      <c r="I1758"/>
      <c r="J1758"/>
      <c r="K1758"/>
    </row>
    <row r="1759" spans="1:11" ht="15" x14ac:dyDescent="0.25">
      <c r="A1759"/>
      <c r="B1759"/>
      <c r="C1759"/>
      <c r="D1759" s="29"/>
      <c r="E1759" s="40"/>
      <c r="F1759"/>
      <c r="G1759"/>
      <c r="H1759"/>
      <c r="I1759"/>
      <c r="J1759"/>
      <c r="K1759"/>
    </row>
    <row r="1760" spans="1:11" ht="15" x14ac:dyDescent="0.25">
      <c r="A1760"/>
      <c r="B1760"/>
      <c r="C1760"/>
      <c r="D1760" s="29"/>
      <c r="E1760" s="40"/>
      <c r="F1760"/>
      <c r="G1760"/>
      <c r="H1760"/>
      <c r="I1760"/>
      <c r="J1760"/>
      <c r="K1760"/>
    </row>
    <row r="1761" spans="1:11" ht="15" x14ac:dyDescent="0.25">
      <c r="A1761"/>
      <c r="B1761"/>
      <c r="C1761"/>
      <c r="D1761" s="29"/>
      <c r="E1761" s="40"/>
      <c r="F1761"/>
      <c r="G1761"/>
      <c r="H1761"/>
      <c r="I1761"/>
      <c r="J1761"/>
      <c r="K1761"/>
    </row>
    <row r="1762" spans="1:11" ht="15" x14ac:dyDescent="0.25">
      <c r="A1762"/>
      <c r="B1762"/>
      <c r="C1762"/>
      <c r="D1762" s="29"/>
      <c r="E1762" s="40"/>
      <c r="F1762"/>
      <c r="G1762"/>
      <c r="H1762"/>
      <c r="I1762"/>
      <c r="J1762"/>
      <c r="K1762"/>
    </row>
    <row r="1763" spans="1:11" ht="15" x14ac:dyDescent="0.25">
      <c r="A1763"/>
      <c r="B1763"/>
      <c r="C1763"/>
      <c r="D1763" s="29"/>
      <c r="E1763" s="40"/>
      <c r="F1763"/>
      <c r="G1763"/>
      <c r="H1763"/>
      <c r="I1763"/>
      <c r="J1763"/>
      <c r="K1763"/>
    </row>
    <row r="1764" spans="1:11" ht="15" x14ac:dyDescent="0.25">
      <c r="A1764"/>
      <c r="B1764"/>
      <c r="C1764"/>
      <c r="D1764" s="29"/>
      <c r="E1764" s="40"/>
      <c r="F1764"/>
      <c r="G1764"/>
      <c r="H1764"/>
      <c r="I1764"/>
      <c r="J1764"/>
      <c r="K1764"/>
    </row>
    <row r="1765" spans="1:11" ht="15" x14ac:dyDescent="0.25">
      <c r="A1765"/>
      <c r="B1765"/>
      <c r="C1765"/>
      <c r="D1765" s="29"/>
      <c r="E1765" s="40"/>
      <c r="F1765"/>
      <c r="G1765"/>
      <c r="H1765"/>
      <c r="I1765"/>
      <c r="J1765"/>
      <c r="K1765"/>
    </row>
    <row r="1766" spans="1:11" ht="15" x14ac:dyDescent="0.25">
      <c r="A1766"/>
      <c r="B1766"/>
      <c r="C1766"/>
      <c r="D1766" s="29"/>
      <c r="E1766" s="40"/>
      <c r="F1766"/>
      <c r="G1766"/>
      <c r="H1766"/>
      <c r="I1766"/>
      <c r="J1766"/>
      <c r="K1766"/>
    </row>
    <row r="1767" spans="1:11" ht="15" x14ac:dyDescent="0.25">
      <c r="A1767"/>
      <c r="B1767"/>
      <c r="C1767"/>
      <c r="D1767" s="29"/>
      <c r="E1767" s="40"/>
      <c r="F1767"/>
      <c r="G1767"/>
      <c r="H1767"/>
      <c r="I1767"/>
      <c r="J1767"/>
      <c r="K1767"/>
    </row>
    <row r="1768" spans="1:11" ht="15" x14ac:dyDescent="0.25">
      <c r="A1768"/>
      <c r="B1768"/>
      <c r="C1768"/>
      <c r="D1768" s="29"/>
      <c r="E1768" s="40"/>
      <c r="F1768"/>
      <c r="G1768"/>
      <c r="H1768"/>
      <c r="I1768"/>
      <c r="J1768"/>
      <c r="K1768"/>
    </row>
    <row r="1769" spans="1:11" ht="15" x14ac:dyDescent="0.25">
      <c r="A1769"/>
      <c r="B1769"/>
      <c r="C1769"/>
      <c r="D1769" s="29"/>
      <c r="E1769" s="40"/>
      <c r="F1769"/>
      <c r="G1769"/>
      <c r="H1769"/>
      <c r="I1769"/>
      <c r="J1769"/>
      <c r="K1769"/>
    </row>
    <row r="1770" spans="1:11" ht="15" x14ac:dyDescent="0.25">
      <c r="A1770"/>
      <c r="B1770"/>
      <c r="C1770"/>
      <c r="D1770" s="29"/>
      <c r="E1770" s="40"/>
      <c r="F1770"/>
      <c r="G1770"/>
      <c r="H1770"/>
      <c r="I1770"/>
      <c r="J1770"/>
      <c r="K1770"/>
    </row>
    <row r="1771" spans="1:11" ht="15" x14ac:dyDescent="0.25">
      <c r="A1771"/>
      <c r="B1771"/>
      <c r="C1771"/>
      <c r="D1771" s="29"/>
      <c r="E1771" s="40"/>
      <c r="F1771"/>
      <c r="G1771"/>
      <c r="H1771"/>
      <c r="I1771"/>
      <c r="J1771"/>
      <c r="K1771"/>
    </row>
    <row r="1772" spans="1:11" ht="15" x14ac:dyDescent="0.25">
      <c r="A1772"/>
      <c r="B1772"/>
      <c r="C1772"/>
      <c r="D1772" s="29"/>
      <c r="E1772" s="40"/>
      <c r="F1772"/>
      <c r="G1772"/>
      <c r="H1772"/>
      <c r="I1772"/>
      <c r="J1772"/>
      <c r="K1772"/>
    </row>
    <row r="1773" spans="1:11" ht="15" x14ac:dyDescent="0.25">
      <c r="A1773"/>
      <c r="B1773"/>
      <c r="C1773"/>
      <c r="D1773" s="29"/>
      <c r="E1773" s="40"/>
      <c r="F1773"/>
      <c r="G1773"/>
      <c r="H1773"/>
      <c r="I1773"/>
      <c r="J1773"/>
      <c r="K1773"/>
    </row>
    <row r="1774" spans="1:11" ht="15" x14ac:dyDescent="0.25">
      <c r="A1774"/>
      <c r="B1774"/>
      <c r="C1774"/>
      <c r="D1774" s="29"/>
      <c r="E1774" s="40"/>
      <c r="F1774"/>
      <c r="G1774"/>
      <c r="H1774"/>
      <c r="I1774"/>
      <c r="J1774"/>
      <c r="K1774"/>
    </row>
    <row r="1775" spans="1:11" ht="15" x14ac:dyDescent="0.25">
      <c r="A1775"/>
      <c r="B1775"/>
      <c r="C1775"/>
      <c r="D1775" s="29"/>
      <c r="E1775" s="40"/>
      <c r="F1775"/>
      <c r="G1775"/>
      <c r="H1775"/>
      <c r="I1775"/>
      <c r="J1775"/>
      <c r="K1775"/>
    </row>
    <row r="1776" spans="1:11" ht="15" x14ac:dyDescent="0.25">
      <c r="A1776"/>
      <c r="B1776"/>
      <c r="C1776"/>
      <c r="D1776" s="29"/>
      <c r="E1776" s="40"/>
      <c r="F1776"/>
      <c r="G1776"/>
      <c r="H1776"/>
      <c r="I1776"/>
      <c r="J1776"/>
      <c r="K1776"/>
    </row>
    <row r="1777" spans="1:11" ht="15" x14ac:dyDescent="0.25">
      <c r="A1777"/>
      <c r="B1777"/>
      <c r="C1777"/>
      <c r="D1777" s="29"/>
      <c r="E1777" s="40"/>
      <c r="F1777"/>
      <c r="G1777"/>
      <c r="H1777"/>
      <c r="I1777"/>
      <c r="J1777"/>
      <c r="K1777"/>
    </row>
    <row r="1778" spans="1:11" ht="15" x14ac:dyDescent="0.25">
      <c r="A1778"/>
      <c r="B1778"/>
      <c r="C1778"/>
      <c r="D1778" s="29"/>
      <c r="E1778" s="40"/>
      <c r="F1778"/>
      <c r="G1778"/>
      <c r="H1778"/>
      <c r="I1778"/>
      <c r="J1778"/>
      <c r="K1778"/>
    </row>
    <row r="1779" spans="1:11" ht="15" x14ac:dyDescent="0.25">
      <c r="A1779"/>
      <c r="B1779"/>
      <c r="C1779"/>
      <c r="D1779" s="29"/>
      <c r="E1779" s="40"/>
      <c r="F1779"/>
      <c r="G1779"/>
      <c r="H1779"/>
      <c r="I1779"/>
      <c r="J1779"/>
      <c r="K1779"/>
    </row>
    <row r="1780" spans="1:11" ht="15" x14ac:dyDescent="0.25">
      <c r="A1780"/>
      <c r="B1780"/>
      <c r="C1780"/>
      <c r="D1780" s="29"/>
      <c r="E1780" s="40"/>
      <c r="F1780"/>
      <c r="G1780"/>
      <c r="H1780"/>
      <c r="I1780"/>
      <c r="J1780"/>
      <c r="K1780"/>
    </row>
    <row r="1781" spans="1:11" ht="15" x14ac:dyDescent="0.25">
      <c r="A1781"/>
      <c r="B1781"/>
      <c r="C1781"/>
      <c r="D1781" s="29"/>
      <c r="E1781" s="40"/>
      <c r="F1781"/>
      <c r="G1781"/>
      <c r="H1781"/>
      <c r="I1781"/>
      <c r="J1781"/>
      <c r="K1781"/>
    </row>
    <row r="1782" spans="1:11" ht="15" x14ac:dyDescent="0.25">
      <c r="A1782"/>
      <c r="B1782"/>
      <c r="C1782"/>
      <c r="D1782" s="29"/>
      <c r="E1782" s="40"/>
      <c r="F1782"/>
      <c r="G1782"/>
      <c r="H1782"/>
      <c r="I1782"/>
      <c r="J1782"/>
      <c r="K1782"/>
    </row>
    <row r="1783" spans="1:11" ht="15" x14ac:dyDescent="0.25">
      <c r="A1783"/>
      <c r="B1783"/>
      <c r="C1783"/>
      <c r="D1783" s="29"/>
      <c r="E1783" s="40"/>
      <c r="F1783"/>
      <c r="G1783"/>
      <c r="H1783"/>
      <c r="I1783"/>
      <c r="J1783"/>
      <c r="K1783"/>
    </row>
    <row r="1784" spans="1:11" ht="15" x14ac:dyDescent="0.25">
      <c r="A1784"/>
      <c r="B1784"/>
      <c r="C1784"/>
      <c r="D1784" s="29"/>
      <c r="E1784" s="40"/>
      <c r="F1784"/>
      <c r="G1784"/>
      <c r="H1784"/>
      <c r="I1784"/>
      <c r="J1784"/>
      <c r="K1784"/>
    </row>
    <row r="1785" spans="1:11" ht="15" x14ac:dyDescent="0.25">
      <c r="A1785"/>
      <c r="B1785"/>
      <c r="C1785"/>
      <c r="D1785" s="29"/>
      <c r="E1785" s="40"/>
      <c r="F1785"/>
      <c r="G1785"/>
      <c r="H1785"/>
      <c r="I1785"/>
      <c r="J1785"/>
      <c r="K1785"/>
    </row>
    <row r="1786" spans="1:11" ht="15" x14ac:dyDescent="0.25">
      <c r="A1786"/>
      <c r="B1786"/>
      <c r="C1786"/>
      <c r="D1786" s="29"/>
      <c r="E1786" s="40"/>
      <c r="F1786"/>
      <c r="G1786"/>
      <c r="H1786"/>
      <c r="I1786"/>
      <c r="J1786"/>
      <c r="K1786"/>
    </row>
    <row r="1787" spans="1:11" ht="15" x14ac:dyDescent="0.25">
      <c r="A1787"/>
      <c r="B1787"/>
      <c r="C1787"/>
      <c r="D1787" s="29"/>
      <c r="E1787" s="40"/>
      <c r="F1787"/>
      <c r="G1787"/>
      <c r="H1787"/>
      <c r="I1787"/>
      <c r="J1787"/>
      <c r="K1787"/>
    </row>
    <row r="1788" spans="1:11" ht="15" x14ac:dyDescent="0.25">
      <c r="A1788"/>
      <c r="B1788"/>
      <c r="C1788"/>
      <c r="D1788" s="29"/>
      <c r="E1788" s="40"/>
      <c r="F1788"/>
      <c r="G1788"/>
      <c r="H1788"/>
      <c r="I1788"/>
      <c r="J1788"/>
      <c r="K1788"/>
    </row>
    <row r="1789" spans="1:11" ht="15" x14ac:dyDescent="0.25">
      <c r="A1789"/>
      <c r="B1789"/>
      <c r="C1789"/>
      <c r="D1789" s="29"/>
      <c r="E1789" s="40"/>
      <c r="F1789"/>
      <c r="G1789"/>
      <c r="H1789"/>
      <c r="I1789"/>
      <c r="J1789"/>
      <c r="K1789"/>
    </row>
    <row r="1790" spans="1:11" ht="15" x14ac:dyDescent="0.25">
      <c r="A1790"/>
      <c r="B1790"/>
      <c r="C1790"/>
      <c r="D1790" s="29"/>
      <c r="E1790" s="40"/>
      <c r="F1790"/>
      <c r="G1790"/>
      <c r="H1790"/>
      <c r="I1790"/>
      <c r="J1790"/>
      <c r="K1790"/>
    </row>
    <row r="1791" spans="1:11" ht="15" x14ac:dyDescent="0.25">
      <c r="A1791"/>
      <c r="B1791"/>
      <c r="C1791"/>
      <c r="D1791" s="29"/>
      <c r="E1791" s="40"/>
      <c r="F1791"/>
      <c r="G1791"/>
      <c r="H1791"/>
      <c r="I1791"/>
      <c r="J1791"/>
      <c r="K1791"/>
    </row>
    <row r="1792" spans="1:11" ht="15" x14ac:dyDescent="0.25">
      <c r="A1792"/>
      <c r="B1792"/>
      <c r="C1792"/>
      <c r="D1792" s="29"/>
      <c r="E1792" s="40"/>
      <c r="F1792"/>
      <c r="G1792"/>
      <c r="H1792"/>
      <c r="I1792"/>
      <c r="J1792"/>
      <c r="K1792"/>
    </row>
    <row r="1793" spans="1:11" ht="15" x14ac:dyDescent="0.25">
      <c r="A1793"/>
      <c r="B1793"/>
      <c r="C1793"/>
      <c r="D1793" s="29"/>
      <c r="E1793" s="40"/>
      <c r="F1793"/>
      <c r="G1793"/>
      <c r="H1793"/>
      <c r="I1793"/>
      <c r="J1793"/>
      <c r="K1793"/>
    </row>
    <row r="1794" spans="1:11" ht="15" x14ac:dyDescent="0.25">
      <c r="A1794"/>
      <c r="B1794"/>
      <c r="C1794"/>
      <c r="D1794" s="29"/>
      <c r="E1794" s="40"/>
      <c r="F1794"/>
      <c r="G1794"/>
      <c r="H1794"/>
      <c r="I1794"/>
      <c r="J1794"/>
      <c r="K1794"/>
    </row>
    <row r="1795" spans="1:11" ht="15" x14ac:dyDescent="0.25">
      <c r="A1795"/>
      <c r="B1795"/>
      <c r="C1795"/>
      <c r="D1795" s="29"/>
      <c r="E1795" s="40"/>
      <c r="F1795"/>
      <c r="G1795"/>
      <c r="H1795"/>
      <c r="I1795"/>
      <c r="J1795"/>
      <c r="K1795"/>
    </row>
    <row r="1796" spans="1:11" ht="15" x14ac:dyDescent="0.25">
      <c r="A1796"/>
      <c r="B1796"/>
      <c r="C1796"/>
      <c r="D1796" s="29"/>
      <c r="E1796" s="40"/>
      <c r="F1796"/>
      <c r="G1796"/>
      <c r="H1796"/>
      <c r="I1796"/>
      <c r="J1796"/>
      <c r="K1796"/>
    </row>
    <row r="1797" spans="1:11" ht="15" x14ac:dyDescent="0.25">
      <c r="A1797"/>
      <c r="B1797"/>
      <c r="C1797"/>
      <c r="D1797" s="29"/>
      <c r="E1797" s="40"/>
      <c r="F1797"/>
      <c r="G1797"/>
      <c r="H1797"/>
      <c r="I1797"/>
      <c r="J1797"/>
      <c r="K1797"/>
    </row>
    <row r="1798" spans="1:11" ht="15" x14ac:dyDescent="0.25">
      <c r="A1798"/>
      <c r="B1798"/>
      <c r="C1798"/>
      <c r="D1798" s="29"/>
      <c r="E1798" s="40"/>
      <c r="F1798"/>
      <c r="G1798"/>
      <c r="H1798"/>
      <c r="I1798"/>
      <c r="J1798"/>
      <c r="K1798"/>
    </row>
    <row r="1799" spans="1:11" ht="15" x14ac:dyDescent="0.25">
      <c r="A1799"/>
      <c r="B1799"/>
      <c r="C1799"/>
      <c r="D1799" s="29"/>
      <c r="E1799" s="40"/>
      <c r="F1799"/>
      <c r="G1799"/>
      <c r="H1799"/>
      <c r="I1799"/>
      <c r="J1799"/>
      <c r="K1799"/>
    </row>
    <row r="1800" spans="1:11" ht="15" x14ac:dyDescent="0.25">
      <c r="A1800"/>
      <c r="B1800"/>
      <c r="C1800"/>
      <c r="D1800" s="29"/>
      <c r="E1800" s="40"/>
      <c r="F1800"/>
      <c r="G1800"/>
      <c r="H1800"/>
      <c r="I1800"/>
      <c r="J1800"/>
      <c r="K1800"/>
    </row>
    <row r="1801" spans="1:11" ht="15" x14ac:dyDescent="0.25">
      <c r="A1801"/>
      <c r="B1801"/>
      <c r="C1801"/>
      <c r="D1801" s="29"/>
      <c r="E1801" s="40"/>
      <c r="F1801"/>
      <c r="G1801"/>
      <c r="H1801"/>
      <c r="I1801"/>
      <c r="J1801"/>
      <c r="K1801"/>
    </row>
    <row r="1802" spans="1:11" ht="15" x14ac:dyDescent="0.25">
      <c r="A1802"/>
      <c r="B1802"/>
      <c r="C1802"/>
      <c r="D1802" s="29"/>
      <c r="E1802" s="40"/>
      <c r="F1802"/>
      <c r="G1802"/>
      <c r="H1802"/>
      <c r="I1802"/>
      <c r="J1802"/>
      <c r="K1802"/>
    </row>
    <row r="1803" spans="1:11" ht="15" x14ac:dyDescent="0.25">
      <c r="A1803"/>
      <c r="B1803"/>
      <c r="C1803"/>
      <c r="D1803" s="29"/>
      <c r="E1803" s="40"/>
      <c r="F1803"/>
      <c r="G1803"/>
      <c r="H1803"/>
      <c r="I1803"/>
      <c r="J1803"/>
      <c r="K1803"/>
    </row>
    <row r="1804" spans="1:11" ht="15" x14ac:dyDescent="0.25">
      <c r="A1804"/>
      <c r="B1804"/>
      <c r="C1804"/>
      <c r="D1804" s="29"/>
      <c r="E1804" s="40"/>
      <c r="F1804"/>
      <c r="G1804"/>
      <c r="H1804"/>
      <c r="I1804"/>
      <c r="J1804"/>
      <c r="K1804"/>
    </row>
    <row r="1805" spans="1:11" ht="15" x14ac:dyDescent="0.25">
      <c r="A1805"/>
      <c r="B1805"/>
      <c r="C1805"/>
      <c r="D1805" s="29"/>
      <c r="E1805" s="40"/>
      <c r="F1805"/>
      <c r="G1805"/>
      <c r="H1805"/>
      <c r="I1805"/>
      <c r="J1805"/>
      <c r="K1805"/>
    </row>
    <row r="1806" spans="1:11" ht="15" x14ac:dyDescent="0.25">
      <c r="A1806"/>
      <c r="B1806"/>
      <c r="C1806"/>
      <c r="D1806" s="29"/>
      <c r="E1806" s="40"/>
      <c r="F1806"/>
      <c r="G1806"/>
      <c r="H1806"/>
      <c r="I1806"/>
      <c r="J1806"/>
      <c r="K1806"/>
    </row>
    <row r="1807" spans="1:11" ht="15" x14ac:dyDescent="0.25">
      <c r="A1807"/>
      <c r="B1807"/>
      <c r="C1807"/>
      <c r="D1807" s="29"/>
      <c r="E1807" s="40"/>
      <c r="F1807"/>
      <c r="G1807"/>
      <c r="H1807"/>
      <c r="I1807"/>
      <c r="J1807"/>
      <c r="K1807"/>
    </row>
    <row r="1808" spans="1:11" ht="15" x14ac:dyDescent="0.25">
      <c r="A1808"/>
      <c r="B1808"/>
      <c r="C1808"/>
      <c r="D1808" s="29"/>
      <c r="E1808" s="40"/>
      <c r="F1808"/>
      <c r="G1808"/>
      <c r="H1808"/>
      <c r="I1808"/>
      <c r="J1808"/>
      <c r="K1808"/>
    </row>
    <row r="1809" spans="1:11" ht="15" x14ac:dyDescent="0.25">
      <c r="A1809"/>
      <c r="B1809"/>
      <c r="C1809"/>
      <c r="D1809" s="29"/>
      <c r="E1809" s="40"/>
      <c r="F1809"/>
      <c r="G1809"/>
      <c r="H1809"/>
      <c r="I1809"/>
      <c r="J1809"/>
      <c r="K1809"/>
    </row>
    <row r="1810" spans="1:11" ht="15" x14ac:dyDescent="0.25">
      <c r="A1810"/>
      <c r="B1810"/>
      <c r="C1810"/>
      <c r="D1810" s="29"/>
      <c r="E1810" s="40"/>
      <c r="F1810"/>
      <c r="G1810"/>
      <c r="H1810"/>
      <c r="I1810"/>
      <c r="J1810"/>
      <c r="K1810"/>
    </row>
    <row r="1811" spans="1:11" ht="15" x14ac:dyDescent="0.25">
      <c r="A1811"/>
      <c r="B1811"/>
      <c r="C1811"/>
      <c r="D1811" s="29"/>
      <c r="E1811" s="40"/>
      <c r="F1811"/>
      <c r="G1811"/>
      <c r="H1811"/>
      <c r="I1811"/>
      <c r="J1811"/>
      <c r="K1811"/>
    </row>
    <row r="1812" spans="1:11" ht="15" x14ac:dyDescent="0.25">
      <c r="A1812"/>
      <c r="B1812"/>
      <c r="C1812"/>
      <c r="D1812" s="29"/>
      <c r="E1812" s="40"/>
      <c r="F1812"/>
      <c r="G1812"/>
      <c r="H1812"/>
      <c r="I1812"/>
      <c r="J1812"/>
      <c r="K1812"/>
    </row>
    <row r="1813" spans="1:11" ht="15" x14ac:dyDescent="0.25">
      <c r="A1813"/>
      <c r="B1813"/>
      <c r="C1813"/>
      <c r="D1813" s="29"/>
      <c r="E1813" s="40"/>
      <c r="F1813"/>
      <c r="G1813"/>
      <c r="H1813"/>
      <c r="I1813"/>
      <c r="J1813"/>
      <c r="K1813"/>
    </row>
    <row r="1814" spans="1:11" ht="15" x14ac:dyDescent="0.25">
      <c r="A1814"/>
      <c r="B1814"/>
      <c r="C1814"/>
      <c r="D1814" s="29"/>
      <c r="E1814" s="40"/>
      <c r="F1814"/>
      <c r="G1814"/>
      <c r="H1814"/>
      <c r="I1814"/>
      <c r="J1814"/>
      <c r="K1814"/>
    </row>
    <row r="1815" spans="1:11" ht="15" x14ac:dyDescent="0.25">
      <c r="A1815"/>
      <c r="B1815"/>
      <c r="C1815"/>
      <c r="D1815" s="29"/>
      <c r="E1815" s="40"/>
      <c r="F1815"/>
      <c r="G1815"/>
      <c r="H1815"/>
      <c r="I1815"/>
      <c r="J1815"/>
      <c r="K1815"/>
    </row>
    <row r="1816" spans="1:11" ht="15" x14ac:dyDescent="0.25">
      <c r="A1816"/>
      <c r="B1816"/>
      <c r="C1816"/>
      <c r="D1816" s="29"/>
      <c r="E1816" s="40"/>
      <c r="F1816"/>
      <c r="G1816"/>
      <c r="H1816"/>
      <c r="I1816"/>
      <c r="J1816"/>
      <c r="K1816"/>
    </row>
    <row r="1817" spans="1:11" ht="15" x14ac:dyDescent="0.25">
      <c r="A1817"/>
      <c r="B1817"/>
      <c r="C1817"/>
      <c r="D1817" s="29"/>
      <c r="E1817" s="40"/>
      <c r="F1817"/>
      <c r="G1817"/>
      <c r="H1817"/>
      <c r="I1817"/>
      <c r="J1817"/>
      <c r="K1817"/>
    </row>
    <row r="1818" spans="1:11" ht="15" x14ac:dyDescent="0.25">
      <c r="A1818"/>
      <c r="B1818"/>
      <c r="C1818"/>
      <c r="D1818" s="29"/>
      <c r="E1818" s="40"/>
      <c r="F1818"/>
      <c r="G1818"/>
      <c r="H1818"/>
      <c r="I1818"/>
      <c r="J1818"/>
      <c r="K1818"/>
    </row>
    <row r="1819" spans="1:11" ht="15" x14ac:dyDescent="0.25">
      <c r="A1819"/>
      <c r="B1819"/>
      <c r="C1819"/>
      <c r="D1819" s="29"/>
      <c r="E1819" s="40"/>
      <c r="F1819"/>
      <c r="G1819"/>
      <c r="H1819"/>
      <c r="I1819"/>
      <c r="J1819"/>
      <c r="K1819"/>
    </row>
    <row r="1820" spans="1:11" ht="15" x14ac:dyDescent="0.25">
      <c r="A1820"/>
      <c r="B1820"/>
      <c r="C1820"/>
      <c r="D1820" s="29"/>
      <c r="E1820" s="40"/>
      <c r="F1820"/>
      <c r="G1820"/>
      <c r="H1820"/>
      <c r="I1820"/>
      <c r="J1820"/>
      <c r="K1820"/>
    </row>
    <row r="1821" spans="1:11" ht="15" x14ac:dyDescent="0.25">
      <c r="A1821"/>
      <c r="B1821"/>
      <c r="C1821"/>
      <c r="D1821" s="29"/>
      <c r="E1821" s="40"/>
      <c r="F1821"/>
      <c r="G1821"/>
      <c r="H1821"/>
      <c r="I1821"/>
      <c r="J1821"/>
      <c r="K1821"/>
    </row>
    <row r="1822" spans="1:11" ht="15" x14ac:dyDescent="0.25">
      <c r="A1822"/>
      <c r="B1822"/>
      <c r="C1822"/>
      <c r="D1822" s="29"/>
      <c r="E1822" s="40"/>
      <c r="F1822"/>
      <c r="G1822"/>
      <c r="H1822"/>
      <c r="I1822"/>
      <c r="J1822"/>
      <c r="K1822"/>
    </row>
    <row r="1823" spans="1:11" ht="15" x14ac:dyDescent="0.25">
      <c r="A1823"/>
      <c r="B1823"/>
      <c r="C1823"/>
      <c r="D1823" s="29"/>
      <c r="E1823" s="40"/>
      <c r="F1823"/>
      <c r="G1823"/>
      <c r="H1823"/>
      <c r="I1823"/>
      <c r="J1823"/>
      <c r="K1823"/>
    </row>
    <row r="1824" spans="1:11" ht="15" x14ac:dyDescent="0.25">
      <c r="A1824"/>
      <c r="B1824"/>
      <c r="C1824"/>
      <c r="D1824" s="29"/>
      <c r="E1824" s="40"/>
      <c r="F1824"/>
      <c r="G1824"/>
      <c r="H1824"/>
      <c r="I1824"/>
      <c r="J1824"/>
      <c r="K1824"/>
    </row>
    <row r="1825" spans="1:11" ht="15" x14ac:dyDescent="0.25">
      <c r="A1825"/>
      <c r="B1825"/>
      <c r="C1825"/>
      <c r="D1825" s="29"/>
      <c r="E1825" s="40"/>
      <c r="F1825"/>
      <c r="G1825"/>
      <c r="H1825"/>
      <c r="I1825"/>
      <c r="J1825"/>
      <c r="K1825"/>
    </row>
    <row r="1826" spans="1:11" ht="15" x14ac:dyDescent="0.25">
      <c r="A1826"/>
      <c r="B1826"/>
      <c r="C1826"/>
      <c r="D1826" s="29"/>
      <c r="E1826" s="40"/>
      <c r="F1826"/>
      <c r="G1826"/>
      <c r="H1826"/>
      <c r="I1826"/>
      <c r="J1826"/>
      <c r="K1826"/>
    </row>
    <row r="1827" spans="1:11" ht="15" x14ac:dyDescent="0.25">
      <c r="A1827"/>
      <c r="B1827"/>
      <c r="C1827"/>
      <c r="D1827" s="29"/>
      <c r="E1827" s="40"/>
      <c r="F1827"/>
      <c r="G1827"/>
      <c r="H1827"/>
      <c r="I1827"/>
      <c r="J1827"/>
      <c r="K1827"/>
    </row>
    <row r="1828" spans="1:11" ht="15" x14ac:dyDescent="0.25">
      <c r="A1828"/>
      <c r="B1828"/>
      <c r="C1828"/>
      <c r="D1828" s="29"/>
      <c r="E1828" s="40"/>
      <c r="F1828"/>
      <c r="G1828"/>
      <c r="H1828"/>
      <c r="I1828"/>
      <c r="J1828"/>
      <c r="K1828"/>
    </row>
    <row r="1829" spans="1:11" ht="15" x14ac:dyDescent="0.25">
      <c r="A1829"/>
      <c r="B1829"/>
      <c r="C1829"/>
      <c r="D1829" s="29"/>
      <c r="E1829" s="40"/>
      <c r="F1829"/>
      <c r="G1829"/>
      <c r="H1829"/>
      <c r="I1829"/>
      <c r="J1829"/>
      <c r="K1829"/>
    </row>
    <row r="1830" spans="1:11" ht="15" x14ac:dyDescent="0.25">
      <c r="A1830"/>
      <c r="B1830"/>
      <c r="C1830"/>
      <c r="D1830" s="29"/>
      <c r="E1830" s="40"/>
      <c r="F1830"/>
      <c r="G1830"/>
      <c r="H1830"/>
      <c r="I1830"/>
      <c r="J1830"/>
      <c r="K1830"/>
    </row>
    <row r="1831" spans="1:11" ht="15" x14ac:dyDescent="0.25">
      <c r="A1831"/>
      <c r="B1831"/>
      <c r="C1831"/>
      <c r="D1831" s="29"/>
      <c r="E1831" s="40"/>
      <c r="F1831"/>
      <c r="G1831"/>
      <c r="H1831"/>
      <c r="I1831"/>
      <c r="J1831"/>
      <c r="K1831"/>
    </row>
    <row r="1832" spans="1:11" ht="15" x14ac:dyDescent="0.25">
      <c r="A1832"/>
      <c r="B1832"/>
      <c r="C1832"/>
      <c r="D1832" s="29"/>
      <c r="E1832" s="40"/>
      <c r="F1832"/>
      <c r="G1832"/>
      <c r="H1832"/>
      <c r="I1832"/>
      <c r="J1832"/>
      <c r="K1832"/>
    </row>
    <row r="1833" spans="1:11" ht="15" x14ac:dyDescent="0.25">
      <c r="A1833"/>
      <c r="B1833"/>
      <c r="C1833"/>
      <c r="D1833" s="29"/>
      <c r="E1833" s="40"/>
      <c r="F1833"/>
      <c r="G1833"/>
      <c r="H1833"/>
      <c r="I1833"/>
      <c r="J1833"/>
      <c r="K1833"/>
    </row>
    <row r="1834" spans="1:11" ht="15" x14ac:dyDescent="0.25">
      <c r="A1834"/>
      <c r="B1834"/>
      <c r="C1834"/>
      <c r="D1834" s="29"/>
      <c r="E1834" s="40"/>
      <c r="F1834"/>
      <c r="G1834"/>
      <c r="H1834"/>
      <c r="I1834"/>
      <c r="J1834"/>
      <c r="K1834"/>
    </row>
    <row r="1835" spans="1:11" ht="15" x14ac:dyDescent="0.25">
      <c r="A1835"/>
      <c r="B1835"/>
      <c r="C1835"/>
      <c r="D1835" s="29"/>
      <c r="E1835" s="40"/>
      <c r="F1835"/>
      <c r="G1835"/>
      <c r="H1835"/>
      <c r="I1835"/>
      <c r="J1835"/>
      <c r="K1835"/>
    </row>
    <row r="1836" spans="1:11" ht="15" x14ac:dyDescent="0.25">
      <c r="A1836"/>
      <c r="B1836"/>
      <c r="C1836"/>
      <c r="D1836" s="29"/>
      <c r="E1836" s="40"/>
      <c r="F1836"/>
      <c r="G1836"/>
      <c r="H1836"/>
      <c r="I1836"/>
      <c r="J1836"/>
      <c r="K1836"/>
    </row>
    <row r="1837" spans="1:11" ht="15" x14ac:dyDescent="0.25">
      <c r="A1837"/>
      <c r="B1837"/>
      <c r="C1837"/>
      <c r="D1837" s="29"/>
      <c r="E1837" s="40"/>
      <c r="F1837"/>
      <c r="G1837"/>
      <c r="H1837"/>
      <c r="I1837"/>
      <c r="J1837"/>
      <c r="K1837"/>
    </row>
    <row r="1838" spans="1:11" ht="15" x14ac:dyDescent="0.25">
      <c r="A1838"/>
      <c r="B1838"/>
      <c r="C1838"/>
      <c r="D1838" s="29"/>
      <c r="E1838" s="40"/>
      <c r="F1838"/>
      <c r="G1838"/>
      <c r="H1838"/>
      <c r="I1838"/>
      <c r="J1838"/>
      <c r="K1838"/>
    </row>
    <row r="1839" spans="1:11" ht="15" x14ac:dyDescent="0.25">
      <c r="A1839"/>
      <c r="B1839"/>
      <c r="C1839"/>
      <c r="D1839" s="29"/>
      <c r="E1839" s="40"/>
      <c r="F1839"/>
      <c r="G1839"/>
      <c r="H1839"/>
      <c r="I1839"/>
      <c r="J1839"/>
      <c r="K1839"/>
    </row>
    <row r="1840" spans="1:11" ht="15" x14ac:dyDescent="0.25">
      <c r="A1840"/>
      <c r="B1840"/>
      <c r="C1840"/>
      <c r="D1840" s="29"/>
      <c r="E1840" s="40"/>
      <c r="F1840"/>
      <c r="G1840"/>
      <c r="H1840"/>
      <c r="I1840"/>
      <c r="J1840"/>
      <c r="K1840"/>
    </row>
    <row r="1841" spans="1:11" ht="15" x14ac:dyDescent="0.25">
      <c r="A1841"/>
      <c r="B1841"/>
      <c r="C1841"/>
      <c r="D1841" s="29"/>
      <c r="E1841" s="40"/>
      <c r="F1841"/>
      <c r="G1841"/>
      <c r="H1841"/>
      <c r="I1841"/>
      <c r="J1841"/>
      <c r="K1841"/>
    </row>
    <row r="1842" spans="1:11" ht="15" x14ac:dyDescent="0.25">
      <c r="A1842"/>
      <c r="B1842"/>
      <c r="C1842"/>
      <c r="D1842" s="29"/>
      <c r="E1842" s="40"/>
      <c r="F1842"/>
      <c r="G1842"/>
      <c r="H1842"/>
      <c r="I1842"/>
      <c r="J1842"/>
      <c r="K1842"/>
    </row>
    <row r="1843" spans="1:11" ht="15" x14ac:dyDescent="0.25">
      <c r="A1843"/>
      <c r="B1843"/>
      <c r="C1843"/>
      <c r="D1843" s="29"/>
      <c r="E1843" s="40"/>
      <c r="F1843"/>
      <c r="G1843"/>
      <c r="H1843"/>
      <c r="I1843"/>
      <c r="J1843"/>
      <c r="K1843"/>
    </row>
    <row r="1844" spans="1:11" ht="15" x14ac:dyDescent="0.25">
      <c r="A1844"/>
      <c r="B1844"/>
      <c r="C1844"/>
      <c r="D1844" s="29"/>
      <c r="E1844" s="40"/>
      <c r="F1844"/>
      <c r="G1844"/>
      <c r="H1844"/>
      <c r="I1844"/>
      <c r="J1844"/>
      <c r="K1844"/>
    </row>
    <row r="1845" spans="1:11" ht="15" x14ac:dyDescent="0.25">
      <c r="A1845"/>
      <c r="B1845"/>
      <c r="C1845"/>
      <c r="D1845" s="29"/>
      <c r="E1845" s="40"/>
      <c r="F1845"/>
      <c r="G1845"/>
      <c r="H1845"/>
      <c r="I1845"/>
      <c r="J1845"/>
      <c r="K1845"/>
    </row>
    <row r="1846" spans="1:11" ht="15" x14ac:dyDescent="0.25">
      <c r="A1846"/>
      <c r="B1846"/>
      <c r="C1846"/>
      <c r="D1846" s="29"/>
      <c r="E1846" s="40"/>
      <c r="F1846"/>
      <c r="G1846"/>
      <c r="H1846"/>
      <c r="I1846"/>
      <c r="J1846"/>
      <c r="K1846"/>
    </row>
    <row r="1847" spans="1:11" ht="15" x14ac:dyDescent="0.25">
      <c r="A1847"/>
      <c r="B1847"/>
      <c r="C1847"/>
      <c r="D1847" s="29"/>
      <c r="E1847" s="40"/>
      <c r="F1847"/>
      <c r="G1847"/>
      <c r="H1847"/>
      <c r="I1847"/>
      <c r="J1847"/>
      <c r="K1847"/>
    </row>
    <row r="1848" spans="1:11" ht="15" x14ac:dyDescent="0.25">
      <c r="A1848"/>
      <c r="B1848"/>
      <c r="C1848"/>
      <c r="D1848" s="29"/>
      <c r="E1848" s="40"/>
      <c r="F1848"/>
      <c r="G1848"/>
      <c r="H1848"/>
      <c r="I1848"/>
      <c r="J1848"/>
      <c r="K1848"/>
    </row>
    <row r="1849" spans="1:11" ht="15" x14ac:dyDescent="0.25">
      <c r="A1849"/>
      <c r="B1849"/>
      <c r="C1849"/>
      <c r="D1849" s="29"/>
      <c r="E1849" s="40"/>
      <c r="F1849"/>
      <c r="G1849"/>
      <c r="H1849"/>
      <c r="I1849"/>
      <c r="J1849"/>
      <c r="K1849"/>
    </row>
    <row r="1850" spans="1:11" ht="15" x14ac:dyDescent="0.25">
      <c r="A1850"/>
      <c r="B1850"/>
      <c r="C1850"/>
      <c r="D1850" s="29"/>
      <c r="E1850" s="40"/>
      <c r="F1850"/>
      <c r="G1850"/>
      <c r="H1850"/>
      <c r="I1850"/>
      <c r="J1850"/>
      <c r="K1850"/>
    </row>
    <row r="1851" spans="1:11" ht="15" x14ac:dyDescent="0.25">
      <c r="A1851"/>
      <c r="B1851"/>
      <c r="C1851"/>
      <c r="D1851" s="29"/>
      <c r="E1851" s="40"/>
      <c r="F1851"/>
      <c r="G1851"/>
      <c r="H1851"/>
      <c r="I1851"/>
      <c r="J1851"/>
      <c r="K1851"/>
    </row>
    <row r="1852" spans="1:11" ht="15" x14ac:dyDescent="0.25">
      <c r="A1852"/>
      <c r="B1852"/>
      <c r="C1852"/>
      <c r="D1852" s="29"/>
      <c r="E1852" s="40"/>
      <c r="F1852"/>
      <c r="G1852"/>
      <c r="H1852"/>
      <c r="I1852"/>
      <c r="J1852"/>
      <c r="K1852"/>
    </row>
    <row r="1853" spans="1:11" ht="15" x14ac:dyDescent="0.25">
      <c r="A1853"/>
      <c r="B1853"/>
      <c r="C1853"/>
      <c r="D1853" s="29"/>
      <c r="E1853" s="40"/>
      <c r="F1853"/>
      <c r="G1853"/>
      <c r="H1853"/>
      <c r="I1853"/>
      <c r="J1853"/>
      <c r="K1853"/>
    </row>
    <row r="1854" spans="1:11" ht="15" x14ac:dyDescent="0.25">
      <c r="A1854"/>
      <c r="B1854"/>
      <c r="C1854"/>
      <c r="D1854" s="29"/>
      <c r="E1854" s="40"/>
      <c r="F1854"/>
      <c r="G1854"/>
      <c r="H1854"/>
      <c r="I1854"/>
      <c r="J1854"/>
      <c r="K1854"/>
    </row>
    <row r="1855" spans="1:11" ht="15" x14ac:dyDescent="0.25">
      <c r="A1855"/>
      <c r="B1855"/>
      <c r="C1855"/>
      <c r="D1855" s="29"/>
      <c r="E1855" s="40"/>
      <c r="F1855"/>
      <c r="G1855"/>
      <c r="H1855"/>
      <c r="I1855"/>
      <c r="J1855"/>
      <c r="K1855"/>
    </row>
    <row r="1856" spans="1:11" ht="15" x14ac:dyDescent="0.25">
      <c r="A1856"/>
      <c r="B1856"/>
      <c r="C1856"/>
      <c r="D1856" s="29"/>
      <c r="E1856" s="40"/>
      <c r="F1856"/>
      <c r="G1856"/>
      <c r="H1856"/>
      <c r="I1856"/>
      <c r="J1856"/>
      <c r="K1856"/>
    </row>
    <row r="1857" spans="1:11" ht="15" x14ac:dyDescent="0.25">
      <c r="A1857"/>
      <c r="B1857"/>
      <c r="C1857"/>
      <c r="D1857" s="29"/>
      <c r="E1857" s="40"/>
      <c r="F1857"/>
      <c r="G1857"/>
      <c r="H1857"/>
      <c r="I1857"/>
      <c r="J1857"/>
      <c r="K1857"/>
    </row>
    <row r="1858" spans="1:11" ht="15" x14ac:dyDescent="0.25">
      <c r="A1858"/>
      <c r="B1858"/>
      <c r="C1858"/>
      <c r="D1858" s="29"/>
      <c r="E1858" s="40"/>
      <c r="F1858"/>
      <c r="G1858"/>
      <c r="H1858"/>
      <c r="I1858"/>
      <c r="J1858"/>
      <c r="K1858"/>
    </row>
    <row r="1859" spans="1:11" ht="15" x14ac:dyDescent="0.25">
      <c r="A1859"/>
      <c r="B1859"/>
      <c r="C1859"/>
      <c r="D1859" s="29"/>
      <c r="E1859" s="40"/>
      <c r="F1859"/>
      <c r="G1859"/>
      <c r="H1859"/>
      <c r="I1859"/>
      <c r="J1859"/>
      <c r="K1859"/>
    </row>
    <row r="1860" spans="1:11" ht="15" x14ac:dyDescent="0.25">
      <c r="A1860"/>
      <c r="B1860"/>
      <c r="C1860"/>
      <c r="D1860" s="29"/>
      <c r="E1860" s="40"/>
      <c r="F1860"/>
      <c r="G1860"/>
      <c r="H1860"/>
      <c r="I1860"/>
      <c r="J1860"/>
      <c r="K1860"/>
    </row>
    <row r="1861" spans="1:11" ht="15" x14ac:dyDescent="0.25">
      <c r="A1861"/>
      <c r="B1861"/>
      <c r="C1861"/>
      <c r="D1861" s="29"/>
      <c r="E1861" s="40"/>
      <c r="F1861"/>
      <c r="G1861"/>
      <c r="H1861"/>
      <c r="I1861"/>
      <c r="J1861"/>
      <c r="K1861"/>
    </row>
    <row r="1862" spans="1:11" ht="15" x14ac:dyDescent="0.25">
      <c r="A1862"/>
      <c r="B1862"/>
      <c r="C1862"/>
      <c r="D1862" s="29"/>
      <c r="E1862" s="40"/>
      <c r="F1862"/>
      <c r="G1862"/>
      <c r="H1862"/>
      <c r="I1862"/>
      <c r="J1862"/>
      <c r="K1862"/>
    </row>
    <row r="1863" spans="1:11" ht="15" x14ac:dyDescent="0.25">
      <c r="A1863"/>
      <c r="B1863"/>
      <c r="C1863"/>
      <c r="D1863" s="29"/>
      <c r="E1863" s="40"/>
      <c r="F1863"/>
      <c r="G1863"/>
      <c r="H1863"/>
      <c r="I1863"/>
      <c r="J1863"/>
      <c r="K1863"/>
    </row>
    <row r="1864" spans="1:11" ht="15" x14ac:dyDescent="0.25">
      <c r="A1864"/>
      <c r="B1864"/>
      <c r="C1864"/>
      <c r="D1864" s="29"/>
      <c r="E1864" s="40"/>
      <c r="F1864"/>
      <c r="G1864"/>
      <c r="H1864"/>
      <c r="I1864"/>
      <c r="J1864"/>
      <c r="K1864"/>
    </row>
    <row r="1865" spans="1:11" ht="15" x14ac:dyDescent="0.25">
      <c r="A1865"/>
      <c r="B1865"/>
      <c r="C1865"/>
      <c r="D1865" s="29"/>
      <c r="E1865" s="40"/>
      <c r="F1865"/>
      <c r="G1865"/>
      <c r="H1865"/>
      <c r="I1865"/>
      <c r="J1865"/>
      <c r="K1865"/>
    </row>
    <row r="1866" spans="1:11" ht="15" x14ac:dyDescent="0.25">
      <c r="A1866"/>
      <c r="B1866"/>
      <c r="C1866"/>
      <c r="D1866" s="29"/>
      <c r="E1866" s="40"/>
      <c r="F1866"/>
      <c r="G1866"/>
      <c r="H1866"/>
      <c r="I1866"/>
      <c r="J1866"/>
      <c r="K1866"/>
    </row>
    <row r="1867" spans="1:11" ht="15" x14ac:dyDescent="0.25">
      <c r="A1867"/>
      <c r="B1867"/>
      <c r="C1867"/>
      <c r="D1867" s="29"/>
      <c r="E1867" s="40"/>
      <c r="F1867"/>
      <c r="G1867"/>
      <c r="H1867"/>
      <c r="I1867"/>
      <c r="J1867"/>
      <c r="K1867"/>
    </row>
    <row r="1868" spans="1:11" ht="15" x14ac:dyDescent="0.25">
      <c r="A1868"/>
      <c r="B1868"/>
      <c r="C1868"/>
      <c r="D1868" s="29"/>
      <c r="E1868" s="40"/>
      <c r="F1868"/>
      <c r="G1868"/>
      <c r="H1868"/>
      <c r="I1868"/>
      <c r="J1868"/>
      <c r="K1868"/>
    </row>
    <row r="1869" spans="1:11" ht="15" x14ac:dyDescent="0.25">
      <c r="A1869"/>
      <c r="B1869"/>
      <c r="C1869"/>
      <c r="D1869" s="29"/>
      <c r="E1869" s="40"/>
      <c r="F1869"/>
      <c r="G1869"/>
      <c r="H1869"/>
      <c r="I1869"/>
      <c r="J1869"/>
      <c r="K1869"/>
    </row>
    <row r="1870" spans="1:11" ht="15" x14ac:dyDescent="0.25">
      <c r="A1870"/>
      <c r="B1870"/>
      <c r="C1870"/>
      <c r="D1870" s="29"/>
      <c r="E1870" s="40"/>
      <c r="F1870"/>
      <c r="G1870"/>
      <c r="H1870"/>
      <c r="I1870"/>
      <c r="J1870"/>
      <c r="K1870"/>
    </row>
    <row r="1871" spans="1:11" ht="15" x14ac:dyDescent="0.25">
      <c r="A1871"/>
      <c r="B1871"/>
      <c r="C1871"/>
      <c r="D1871" s="29"/>
      <c r="E1871" s="40"/>
      <c r="F1871"/>
      <c r="G1871"/>
      <c r="H1871"/>
      <c r="I1871"/>
      <c r="J1871"/>
      <c r="K1871"/>
    </row>
    <row r="1872" spans="1:11" ht="15" x14ac:dyDescent="0.25">
      <c r="A1872"/>
      <c r="B1872"/>
      <c r="C1872"/>
      <c r="D1872" s="29"/>
      <c r="E1872" s="40"/>
      <c r="F1872"/>
      <c r="G1872"/>
      <c r="H1872"/>
      <c r="I1872"/>
      <c r="J1872"/>
      <c r="K1872"/>
    </row>
    <row r="1873" spans="1:11" ht="15" x14ac:dyDescent="0.25">
      <c r="A1873"/>
      <c r="B1873"/>
      <c r="C1873"/>
      <c r="D1873" s="29"/>
      <c r="E1873" s="40"/>
      <c r="F1873"/>
      <c r="G1873"/>
      <c r="H1873"/>
      <c r="I1873"/>
      <c r="J1873"/>
      <c r="K1873"/>
    </row>
    <row r="1874" spans="1:11" ht="15" x14ac:dyDescent="0.25">
      <c r="A1874"/>
      <c r="B1874"/>
      <c r="C1874"/>
      <c r="D1874" s="29"/>
      <c r="E1874" s="40"/>
      <c r="F1874"/>
      <c r="G1874"/>
      <c r="H1874"/>
      <c r="I1874"/>
      <c r="J1874"/>
      <c r="K1874"/>
    </row>
    <row r="1875" spans="1:11" ht="15" x14ac:dyDescent="0.25">
      <c r="A1875"/>
      <c r="B1875"/>
      <c r="C1875"/>
      <c r="D1875" s="29"/>
      <c r="E1875" s="40"/>
      <c r="F1875"/>
      <c r="G1875"/>
      <c r="H1875"/>
      <c r="I1875"/>
      <c r="J1875"/>
      <c r="K1875"/>
    </row>
    <row r="1876" spans="1:11" ht="15" x14ac:dyDescent="0.25">
      <c r="A1876"/>
      <c r="B1876"/>
      <c r="C1876"/>
      <c r="D1876" s="29"/>
      <c r="E1876" s="40"/>
      <c r="F1876"/>
      <c r="G1876"/>
      <c r="H1876"/>
      <c r="I1876"/>
      <c r="J1876"/>
      <c r="K1876"/>
    </row>
    <row r="1877" spans="1:11" ht="15" x14ac:dyDescent="0.25">
      <c r="A1877"/>
      <c r="B1877"/>
      <c r="C1877"/>
      <c r="D1877" s="29"/>
      <c r="E1877" s="40"/>
      <c r="F1877"/>
      <c r="G1877"/>
      <c r="H1877"/>
      <c r="I1877"/>
      <c r="J1877"/>
      <c r="K1877"/>
    </row>
    <row r="1878" spans="1:11" ht="15" x14ac:dyDescent="0.25">
      <c r="A1878"/>
      <c r="B1878"/>
      <c r="C1878"/>
      <c r="D1878" s="29"/>
      <c r="E1878" s="40"/>
      <c r="F1878"/>
      <c r="G1878"/>
      <c r="H1878"/>
      <c r="I1878"/>
      <c r="J1878"/>
      <c r="K1878"/>
    </row>
    <row r="1879" spans="1:11" ht="15" x14ac:dyDescent="0.25">
      <c r="A1879"/>
      <c r="B1879"/>
      <c r="C1879"/>
      <c r="D1879" s="29"/>
      <c r="E1879" s="40"/>
      <c r="F1879"/>
      <c r="G1879"/>
      <c r="H1879"/>
      <c r="I1879"/>
      <c r="J1879"/>
      <c r="K1879"/>
    </row>
    <row r="1880" spans="1:11" ht="15" x14ac:dyDescent="0.25">
      <c r="A1880"/>
      <c r="B1880"/>
      <c r="C1880"/>
      <c r="D1880" s="29"/>
      <c r="E1880" s="40"/>
      <c r="F1880"/>
      <c r="G1880"/>
      <c r="H1880"/>
      <c r="I1880"/>
      <c r="J1880"/>
      <c r="K1880"/>
    </row>
    <row r="1881" spans="1:11" ht="15" x14ac:dyDescent="0.25">
      <c r="A1881"/>
      <c r="B1881"/>
      <c r="C1881"/>
      <c r="D1881" s="29"/>
      <c r="E1881" s="40"/>
      <c r="F1881"/>
      <c r="G1881"/>
      <c r="H1881"/>
      <c r="I1881"/>
      <c r="J1881"/>
      <c r="K1881"/>
    </row>
    <row r="1882" spans="1:11" ht="15" x14ac:dyDescent="0.25">
      <c r="A1882"/>
      <c r="B1882"/>
      <c r="C1882"/>
      <c r="D1882" s="29"/>
      <c r="E1882" s="40"/>
      <c r="F1882"/>
      <c r="G1882"/>
      <c r="H1882"/>
      <c r="I1882"/>
      <c r="J1882"/>
      <c r="K1882"/>
    </row>
    <row r="1883" spans="1:11" ht="15" x14ac:dyDescent="0.25">
      <c r="A1883"/>
      <c r="B1883"/>
      <c r="C1883"/>
      <c r="D1883" s="29"/>
      <c r="E1883" s="40"/>
      <c r="F1883"/>
      <c r="G1883"/>
      <c r="H1883"/>
      <c r="I1883"/>
      <c r="J1883"/>
      <c r="K1883"/>
    </row>
    <row r="1884" spans="1:11" ht="15" x14ac:dyDescent="0.25">
      <c r="A1884"/>
      <c r="B1884"/>
      <c r="C1884"/>
      <c r="D1884" s="29"/>
      <c r="E1884" s="40"/>
      <c r="F1884"/>
      <c r="G1884"/>
      <c r="H1884"/>
      <c r="I1884"/>
      <c r="J1884"/>
      <c r="K1884"/>
    </row>
    <row r="1885" spans="1:11" ht="15" x14ac:dyDescent="0.25">
      <c r="A1885"/>
      <c r="B1885"/>
      <c r="C1885"/>
      <c r="D1885" s="29"/>
      <c r="E1885" s="40"/>
      <c r="F1885"/>
      <c r="G1885"/>
      <c r="H1885"/>
      <c r="I1885"/>
      <c r="J1885"/>
      <c r="K1885"/>
    </row>
    <row r="1886" spans="1:11" ht="15" x14ac:dyDescent="0.25">
      <c r="A1886"/>
      <c r="B1886"/>
      <c r="C1886"/>
      <c r="D1886" s="29"/>
      <c r="E1886" s="40"/>
      <c r="F1886"/>
      <c r="G1886"/>
      <c r="H1886"/>
      <c r="I1886"/>
      <c r="J1886"/>
      <c r="K1886"/>
    </row>
    <row r="1887" spans="1:11" ht="15" x14ac:dyDescent="0.25">
      <c r="A1887"/>
      <c r="B1887"/>
      <c r="C1887"/>
      <c r="D1887" s="29"/>
      <c r="E1887" s="40"/>
      <c r="F1887"/>
      <c r="G1887"/>
      <c r="H1887"/>
      <c r="I1887"/>
      <c r="J1887"/>
      <c r="K1887"/>
    </row>
    <row r="1888" spans="1:11" ht="15" x14ac:dyDescent="0.25">
      <c r="A1888"/>
      <c r="B1888"/>
      <c r="C1888"/>
      <c r="D1888" s="29"/>
      <c r="E1888" s="40"/>
      <c r="F1888"/>
      <c r="G1888"/>
      <c r="H1888"/>
      <c r="I1888"/>
      <c r="J1888"/>
      <c r="K1888"/>
    </row>
    <row r="1889" spans="1:11" ht="15" x14ac:dyDescent="0.25">
      <c r="A1889"/>
      <c r="B1889"/>
      <c r="C1889"/>
      <c r="D1889" s="29"/>
      <c r="E1889" s="40"/>
      <c r="F1889"/>
      <c r="G1889"/>
      <c r="H1889"/>
      <c r="I1889"/>
      <c r="J1889"/>
      <c r="K1889"/>
    </row>
    <row r="1890" spans="1:11" ht="15" x14ac:dyDescent="0.25">
      <c r="A1890"/>
      <c r="B1890"/>
      <c r="C1890"/>
      <c r="D1890" s="29"/>
      <c r="E1890" s="40"/>
      <c r="F1890"/>
      <c r="G1890"/>
      <c r="H1890"/>
      <c r="I1890"/>
      <c r="J1890"/>
      <c r="K1890"/>
    </row>
    <row r="1891" spans="1:11" ht="15" x14ac:dyDescent="0.25">
      <c r="A1891"/>
      <c r="B1891"/>
      <c r="C1891"/>
      <c r="D1891" s="29"/>
      <c r="E1891" s="40"/>
      <c r="F1891"/>
      <c r="G1891"/>
      <c r="H1891"/>
      <c r="I1891"/>
      <c r="J1891"/>
      <c r="K1891"/>
    </row>
    <row r="1892" spans="1:11" ht="15" x14ac:dyDescent="0.25">
      <c r="A1892"/>
      <c r="B1892"/>
      <c r="C1892"/>
      <c r="D1892" s="29"/>
      <c r="E1892" s="40"/>
      <c r="F1892"/>
      <c r="G1892"/>
      <c r="H1892"/>
      <c r="I1892"/>
      <c r="J1892"/>
      <c r="K1892"/>
    </row>
    <row r="1893" spans="1:11" ht="15" x14ac:dyDescent="0.25">
      <c r="A1893"/>
      <c r="B1893"/>
      <c r="C1893"/>
      <c r="D1893" s="29"/>
      <c r="E1893" s="40"/>
      <c r="F1893"/>
      <c r="G1893"/>
      <c r="H1893"/>
      <c r="I1893"/>
      <c r="J1893"/>
      <c r="K1893"/>
    </row>
    <row r="1894" spans="1:11" ht="15" x14ac:dyDescent="0.25">
      <c r="A1894"/>
      <c r="B1894"/>
      <c r="C1894"/>
      <c r="D1894" s="29"/>
      <c r="E1894" s="40"/>
      <c r="F1894"/>
      <c r="G1894"/>
      <c r="H1894"/>
      <c r="I1894"/>
      <c r="J1894"/>
      <c r="K1894"/>
    </row>
    <row r="1895" spans="1:11" ht="15" x14ac:dyDescent="0.25">
      <c r="A1895"/>
      <c r="B1895"/>
      <c r="C1895"/>
      <c r="D1895" s="29"/>
      <c r="E1895" s="40"/>
      <c r="F1895"/>
      <c r="G1895"/>
      <c r="H1895"/>
      <c r="I1895"/>
      <c r="J1895"/>
      <c r="K1895"/>
    </row>
    <row r="1896" spans="1:11" ht="15" x14ac:dyDescent="0.25">
      <c r="A1896"/>
      <c r="B1896"/>
      <c r="C1896"/>
      <c r="D1896" s="29"/>
      <c r="E1896" s="40"/>
      <c r="F1896"/>
      <c r="G1896"/>
      <c r="H1896"/>
      <c r="I1896"/>
      <c r="J1896"/>
      <c r="K1896"/>
    </row>
    <row r="1897" spans="1:11" ht="15" x14ac:dyDescent="0.25">
      <c r="A1897"/>
      <c r="B1897"/>
      <c r="C1897"/>
      <c r="D1897" s="29"/>
      <c r="E1897" s="40"/>
      <c r="F1897"/>
      <c r="G1897"/>
      <c r="H1897"/>
      <c r="I1897"/>
      <c r="J1897"/>
      <c r="K1897"/>
    </row>
    <row r="1898" spans="1:11" ht="15" x14ac:dyDescent="0.25">
      <c r="A1898"/>
      <c r="B1898"/>
      <c r="C1898"/>
      <c r="D1898" s="29"/>
      <c r="E1898" s="40"/>
      <c r="F1898"/>
      <c r="G1898"/>
      <c r="H1898"/>
      <c r="I1898"/>
      <c r="J1898"/>
      <c r="K1898"/>
    </row>
    <row r="1899" spans="1:11" ht="15" x14ac:dyDescent="0.25">
      <c r="A1899"/>
      <c r="B1899"/>
      <c r="C1899"/>
      <c r="D1899" s="29"/>
      <c r="E1899" s="40"/>
      <c r="F1899"/>
      <c r="G1899"/>
      <c r="H1899"/>
      <c r="I1899"/>
      <c r="J1899"/>
      <c r="K1899"/>
    </row>
    <row r="1900" spans="1:11" ht="15" x14ac:dyDescent="0.25">
      <c r="A1900"/>
      <c r="B1900"/>
      <c r="C1900"/>
      <c r="D1900" s="29"/>
      <c r="E1900" s="40"/>
      <c r="F1900"/>
      <c r="G1900"/>
      <c r="H1900"/>
      <c r="I1900"/>
      <c r="J1900"/>
      <c r="K1900"/>
    </row>
    <row r="1901" spans="1:11" ht="15" x14ac:dyDescent="0.25">
      <c r="A1901"/>
      <c r="B1901"/>
      <c r="C1901"/>
      <c r="D1901" s="29"/>
      <c r="E1901" s="40"/>
      <c r="F1901"/>
      <c r="G1901"/>
      <c r="H1901"/>
      <c r="I1901"/>
      <c r="J1901"/>
      <c r="K1901"/>
    </row>
    <row r="1902" spans="1:11" ht="15" x14ac:dyDescent="0.25">
      <c r="A1902"/>
      <c r="B1902"/>
      <c r="C1902"/>
      <c r="D1902" s="29"/>
      <c r="E1902" s="40"/>
      <c r="F1902"/>
      <c r="G1902"/>
      <c r="H1902"/>
      <c r="I1902"/>
      <c r="J1902"/>
      <c r="K1902"/>
    </row>
    <row r="1903" spans="1:11" ht="15" x14ac:dyDescent="0.25">
      <c r="A1903"/>
      <c r="B1903"/>
      <c r="C1903"/>
      <c r="D1903" s="29"/>
      <c r="E1903" s="40"/>
      <c r="F1903"/>
      <c r="G1903"/>
      <c r="H1903"/>
      <c r="I1903"/>
      <c r="J1903"/>
      <c r="K1903"/>
    </row>
    <row r="1904" spans="1:11" ht="15" x14ac:dyDescent="0.25">
      <c r="A1904"/>
      <c r="B1904"/>
      <c r="C1904"/>
      <c r="D1904" s="29"/>
      <c r="E1904" s="40"/>
      <c r="F1904"/>
      <c r="G1904"/>
      <c r="H1904"/>
      <c r="I1904"/>
      <c r="J1904"/>
      <c r="K1904"/>
    </row>
    <row r="1905" spans="1:11" ht="15" x14ac:dyDescent="0.25">
      <c r="A1905"/>
      <c r="B1905"/>
      <c r="C1905"/>
      <c r="D1905" s="29"/>
      <c r="E1905" s="40"/>
      <c r="F1905"/>
      <c r="G1905"/>
      <c r="H1905"/>
      <c r="I1905"/>
      <c r="J1905"/>
      <c r="K1905"/>
    </row>
    <row r="1906" spans="1:11" ht="15" x14ac:dyDescent="0.25">
      <c r="A1906"/>
      <c r="B1906"/>
      <c r="C1906"/>
      <c r="D1906" s="29"/>
      <c r="E1906" s="40"/>
      <c r="F1906"/>
      <c r="G1906"/>
      <c r="H1906"/>
      <c r="I1906"/>
      <c r="J1906"/>
      <c r="K1906"/>
    </row>
    <row r="1907" spans="1:11" ht="15" x14ac:dyDescent="0.25">
      <c r="A1907"/>
      <c r="B1907"/>
      <c r="C1907"/>
      <c r="D1907" s="29"/>
      <c r="E1907" s="40"/>
      <c r="F1907"/>
      <c r="G1907"/>
      <c r="H1907"/>
      <c r="I1907"/>
      <c r="J1907"/>
      <c r="K1907"/>
    </row>
    <row r="1908" spans="1:11" ht="15" x14ac:dyDescent="0.25">
      <c r="A1908"/>
      <c r="B1908"/>
      <c r="C1908"/>
      <c r="D1908" s="29"/>
      <c r="E1908" s="40"/>
      <c r="F1908"/>
      <c r="G1908"/>
      <c r="H1908"/>
      <c r="I1908"/>
      <c r="J1908"/>
      <c r="K1908"/>
    </row>
    <row r="1909" spans="1:11" ht="15" x14ac:dyDescent="0.25">
      <c r="A1909"/>
      <c r="B1909"/>
      <c r="C1909"/>
      <c r="D1909" s="29"/>
      <c r="E1909" s="40"/>
      <c r="F1909"/>
      <c r="G1909"/>
      <c r="H1909"/>
      <c r="I1909"/>
      <c r="J1909"/>
      <c r="K1909"/>
    </row>
    <row r="1910" spans="1:11" ht="15" x14ac:dyDescent="0.25">
      <c r="A1910"/>
      <c r="B1910"/>
      <c r="C1910"/>
      <c r="D1910" s="29"/>
      <c r="E1910" s="40"/>
      <c r="F1910"/>
      <c r="G1910"/>
      <c r="H1910"/>
      <c r="I1910"/>
      <c r="J1910"/>
      <c r="K1910"/>
    </row>
    <row r="1911" spans="1:11" ht="15" x14ac:dyDescent="0.25">
      <c r="A1911"/>
      <c r="B1911"/>
      <c r="C1911"/>
      <c r="D1911" s="29"/>
      <c r="E1911" s="40"/>
      <c r="F1911"/>
      <c r="G1911"/>
      <c r="H1911"/>
      <c r="I1911"/>
      <c r="J1911"/>
      <c r="K1911"/>
    </row>
    <row r="1912" spans="1:11" ht="15" x14ac:dyDescent="0.25">
      <c r="A1912"/>
      <c r="B1912"/>
      <c r="C1912"/>
      <c r="D1912" s="29"/>
      <c r="E1912" s="40"/>
      <c r="F1912"/>
      <c r="G1912"/>
      <c r="H1912"/>
      <c r="I1912"/>
      <c r="J1912"/>
      <c r="K1912"/>
    </row>
    <row r="1913" spans="1:11" ht="15" x14ac:dyDescent="0.25">
      <c r="A1913"/>
      <c r="B1913"/>
      <c r="C1913"/>
      <c r="D1913" s="29"/>
      <c r="E1913" s="40"/>
      <c r="F1913"/>
      <c r="G1913"/>
      <c r="H1913"/>
      <c r="I1913"/>
      <c r="J1913"/>
      <c r="K1913"/>
    </row>
    <row r="1914" spans="1:11" ht="15" x14ac:dyDescent="0.25">
      <c r="A1914"/>
      <c r="B1914"/>
      <c r="C1914"/>
      <c r="D1914" s="29"/>
      <c r="E1914" s="40"/>
      <c r="F1914"/>
      <c r="G1914"/>
      <c r="H1914"/>
      <c r="I1914"/>
      <c r="J1914"/>
      <c r="K1914"/>
    </row>
    <row r="1915" spans="1:11" ht="15" x14ac:dyDescent="0.25">
      <c r="A1915"/>
      <c r="B1915"/>
      <c r="C1915"/>
      <c r="D1915" s="29"/>
      <c r="E1915" s="40"/>
      <c r="F1915"/>
      <c r="G1915"/>
      <c r="H1915"/>
      <c r="I1915"/>
      <c r="J1915"/>
      <c r="K1915"/>
    </row>
    <row r="1916" spans="1:11" ht="15" x14ac:dyDescent="0.25">
      <c r="A1916"/>
      <c r="B1916"/>
      <c r="C1916"/>
      <c r="D1916" s="29"/>
      <c r="E1916" s="40"/>
      <c r="F1916"/>
      <c r="G1916"/>
      <c r="H1916"/>
      <c r="I1916"/>
      <c r="J1916"/>
      <c r="K1916"/>
    </row>
    <row r="1917" spans="1:11" ht="15" x14ac:dyDescent="0.25">
      <c r="A1917"/>
      <c r="B1917"/>
      <c r="C1917"/>
      <c r="D1917" s="29"/>
      <c r="E1917" s="40"/>
      <c r="F1917"/>
      <c r="G1917"/>
      <c r="H1917"/>
      <c r="I1917"/>
      <c r="J1917"/>
      <c r="K1917"/>
    </row>
    <row r="1918" spans="1:11" ht="15" x14ac:dyDescent="0.25">
      <c r="A1918"/>
      <c r="B1918"/>
      <c r="C1918"/>
      <c r="D1918" s="29"/>
      <c r="E1918" s="40"/>
      <c r="F1918"/>
      <c r="G1918"/>
      <c r="H1918"/>
      <c r="I1918"/>
      <c r="J1918"/>
      <c r="K1918"/>
    </row>
    <row r="1919" spans="1:11" ht="15" x14ac:dyDescent="0.25">
      <c r="A1919"/>
      <c r="B1919"/>
      <c r="C1919"/>
      <c r="D1919" s="29"/>
      <c r="E1919" s="40"/>
      <c r="F1919"/>
      <c r="G1919"/>
      <c r="H1919"/>
      <c r="I1919"/>
      <c r="J1919"/>
      <c r="K1919"/>
    </row>
    <row r="1920" spans="1:11" ht="15" x14ac:dyDescent="0.25">
      <c r="A1920"/>
      <c r="B1920"/>
      <c r="C1920"/>
      <c r="D1920" s="29"/>
      <c r="E1920" s="40"/>
      <c r="F1920"/>
      <c r="G1920"/>
      <c r="H1920"/>
      <c r="I1920"/>
      <c r="J1920"/>
      <c r="K1920"/>
    </row>
    <row r="1921" spans="1:11" ht="15" x14ac:dyDescent="0.25">
      <c r="A1921"/>
      <c r="B1921"/>
      <c r="C1921"/>
      <c r="D1921" s="29"/>
      <c r="E1921" s="40"/>
      <c r="F1921"/>
      <c r="G1921"/>
      <c r="H1921"/>
      <c r="I1921"/>
      <c r="J1921"/>
      <c r="K1921"/>
    </row>
    <row r="1922" spans="1:11" ht="15" x14ac:dyDescent="0.25">
      <c r="A1922"/>
      <c r="B1922"/>
      <c r="C1922"/>
      <c r="D1922" s="29"/>
      <c r="E1922" s="40"/>
      <c r="F1922"/>
      <c r="G1922"/>
      <c r="H1922"/>
      <c r="I1922"/>
      <c r="J1922"/>
      <c r="K1922"/>
    </row>
    <row r="1923" spans="1:11" ht="15" x14ac:dyDescent="0.25">
      <c r="A1923"/>
      <c r="B1923"/>
      <c r="C1923"/>
      <c r="D1923" s="29"/>
      <c r="E1923" s="40"/>
      <c r="F1923"/>
      <c r="G1923"/>
      <c r="H1923"/>
      <c r="I1923"/>
      <c r="J1923"/>
      <c r="K1923"/>
    </row>
    <row r="1924" spans="1:11" ht="15" x14ac:dyDescent="0.25">
      <c r="A1924"/>
      <c r="B1924"/>
      <c r="C1924"/>
      <c r="D1924" s="29"/>
      <c r="E1924" s="40"/>
      <c r="F1924"/>
      <c r="G1924"/>
      <c r="H1924"/>
      <c r="I1924"/>
      <c r="J1924"/>
      <c r="K1924"/>
    </row>
    <row r="1925" spans="1:11" ht="15" x14ac:dyDescent="0.25">
      <c r="A1925"/>
      <c r="B1925"/>
      <c r="C1925"/>
      <c r="D1925" s="29"/>
      <c r="E1925" s="40"/>
      <c r="F1925"/>
      <c r="G1925"/>
      <c r="H1925"/>
      <c r="I1925"/>
      <c r="J1925"/>
      <c r="K1925"/>
    </row>
    <row r="1926" spans="1:11" ht="15" x14ac:dyDescent="0.25">
      <c r="A1926"/>
      <c r="B1926"/>
      <c r="C1926"/>
      <c r="D1926" s="29"/>
      <c r="E1926" s="40"/>
      <c r="F1926"/>
      <c r="G1926"/>
      <c r="H1926"/>
      <c r="I1926"/>
      <c r="J1926"/>
      <c r="K1926"/>
    </row>
    <row r="1927" spans="1:11" ht="15" x14ac:dyDescent="0.25">
      <c r="A1927"/>
      <c r="B1927"/>
      <c r="C1927"/>
      <c r="D1927" s="29"/>
      <c r="E1927" s="40"/>
      <c r="F1927"/>
      <c r="G1927"/>
      <c r="H1927"/>
      <c r="I1927"/>
      <c r="J1927"/>
      <c r="K1927"/>
    </row>
    <row r="1928" spans="1:11" ht="15" x14ac:dyDescent="0.25">
      <c r="A1928"/>
      <c r="B1928"/>
      <c r="C1928"/>
      <c r="D1928" s="29"/>
      <c r="E1928" s="40"/>
      <c r="F1928"/>
      <c r="G1928"/>
      <c r="H1928"/>
      <c r="I1928"/>
      <c r="J1928"/>
      <c r="K1928"/>
    </row>
    <row r="1929" spans="1:11" ht="15" x14ac:dyDescent="0.25">
      <c r="A1929"/>
      <c r="B1929"/>
      <c r="C1929"/>
      <c r="D1929" s="29"/>
      <c r="E1929" s="40"/>
      <c r="F1929"/>
      <c r="G1929"/>
      <c r="H1929"/>
      <c r="I1929"/>
      <c r="J1929"/>
      <c r="K1929"/>
    </row>
    <row r="1930" spans="1:11" ht="15" x14ac:dyDescent="0.25">
      <c r="A1930"/>
      <c r="B1930"/>
      <c r="C1930"/>
      <c r="D1930" s="29"/>
      <c r="E1930" s="40"/>
      <c r="F1930"/>
      <c r="G1930"/>
      <c r="H1930"/>
      <c r="I1930"/>
      <c r="J1930"/>
      <c r="K1930"/>
    </row>
    <row r="1931" spans="1:11" ht="15" x14ac:dyDescent="0.25">
      <c r="A1931"/>
      <c r="B1931"/>
      <c r="C1931"/>
      <c r="D1931" s="29"/>
      <c r="E1931" s="40"/>
      <c r="F1931"/>
      <c r="G1931"/>
      <c r="H1931"/>
      <c r="I1931"/>
      <c r="J1931"/>
      <c r="K1931"/>
    </row>
    <row r="1932" spans="1:11" ht="15" x14ac:dyDescent="0.25">
      <c r="A1932"/>
      <c r="B1932"/>
      <c r="C1932"/>
      <c r="D1932" s="29"/>
      <c r="E1932" s="40"/>
      <c r="F1932"/>
      <c r="G1932"/>
      <c r="H1932"/>
      <c r="I1932"/>
      <c r="J1932"/>
      <c r="K1932"/>
    </row>
    <row r="1933" spans="1:11" ht="15" x14ac:dyDescent="0.25">
      <c r="A1933"/>
      <c r="B1933"/>
      <c r="C1933"/>
      <c r="D1933" s="29"/>
      <c r="E1933" s="40"/>
      <c r="F1933"/>
      <c r="G1933"/>
      <c r="H1933"/>
      <c r="I1933"/>
      <c r="J1933"/>
      <c r="K1933"/>
    </row>
    <row r="1934" spans="1:11" ht="15" x14ac:dyDescent="0.25">
      <c r="A1934"/>
      <c r="B1934"/>
      <c r="C1934"/>
      <c r="D1934" s="29"/>
      <c r="E1934" s="40"/>
      <c r="F1934"/>
      <c r="G1934"/>
      <c r="H1934"/>
      <c r="I1934"/>
      <c r="J1934"/>
      <c r="K1934"/>
    </row>
    <row r="1935" spans="1:11" ht="15" x14ac:dyDescent="0.25">
      <c r="A1935"/>
      <c r="B1935"/>
      <c r="C1935"/>
      <c r="D1935" s="29"/>
      <c r="E1935" s="40"/>
      <c r="F1935"/>
      <c r="G1935"/>
      <c r="H1935"/>
      <c r="I1935"/>
      <c r="J1935"/>
      <c r="K1935"/>
    </row>
    <row r="1936" spans="1:11" ht="15" x14ac:dyDescent="0.25">
      <c r="A1936"/>
      <c r="B1936"/>
      <c r="C1936"/>
      <c r="D1936" s="29"/>
      <c r="E1936" s="40"/>
      <c r="F1936"/>
      <c r="G1936"/>
      <c r="H1936"/>
      <c r="I1936"/>
      <c r="J1936"/>
      <c r="K1936"/>
    </row>
    <row r="1937" spans="1:11" ht="15" x14ac:dyDescent="0.25">
      <c r="A1937"/>
      <c r="B1937"/>
      <c r="C1937"/>
      <c r="D1937" s="29"/>
      <c r="E1937" s="40"/>
      <c r="F1937"/>
      <c r="G1937"/>
      <c r="H1937"/>
      <c r="I1937"/>
      <c r="J1937"/>
      <c r="K1937"/>
    </row>
    <row r="1938" spans="1:11" ht="15" x14ac:dyDescent="0.25">
      <c r="A1938"/>
      <c r="B1938"/>
      <c r="C1938"/>
      <c r="D1938" s="29"/>
      <c r="E1938" s="40"/>
      <c r="F1938"/>
      <c r="G1938"/>
      <c r="H1938"/>
      <c r="I1938"/>
      <c r="J1938"/>
      <c r="K1938"/>
    </row>
    <row r="1939" spans="1:11" ht="15" x14ac:dyDescent="0.25">
      <c r="A1939"/>
      <c r="B1939"/>
      <c r="C1939"/>
      <c r="D1939" s="29"/>
      <c r="E1939" s="40"/>
      <c r="F1939"/>
      <c r="G1939"/>
      <c r="H1939"/>
      <c r="I1939"/>
      <c r="J1939"/>
      <c r="K1939"/>
    </row>
    <row r="1940" spans="1:11" ht="15" x14ac:dyDescent="0.25">
      <c r="A1940"/>
      <c r="B1940"/>
      <c r="C1940"/>
      <c r="D1940" s="29"/>
      <c r="E1940" s="40"/>
      <c r="F1940"/>
      <c r="G1940"/>
      <c r="H1940"/>
      <c r="I1940"/>
      <c r="J1940"/>
      <c r="K1940"/>
    </row>
    <row r="1941" spans="1:11" ht="15" x14ac:dyDescent="0.25">
      <c r="A1941"/>
      <c r="B1941"/>
      <c r="C1941"/>
      <c r="D1941" s="29"/>
      <c r="E1941" s="40"/>
      <c r="F1941"/>
      <c r="G1941"/>
      <c r="H1941"/>
      <c r="I1941"/>
      <c r="J1941"/>
      <c r="K1941"/>
    </row>
    <row r="1942" spans="1:11" ht="15" x14ac:dyDescent="0.25">
      <c r="A1942"/>
      <c r="B1942"/>
      <c r="C1942"/>
      <c r="D1942" s="29"/>
      <c r="E1942" s="40"/>
      <c r="F1942"/>
      <c r="G1942"/>
      <c r="H1942"/>
      <c r="I1942"/>
      <c r="J1942"/>
      <c r="K1942"/>
    </row>
    <row r="1943" spans="1:11" ht="15" x14ac:dyDescent="0.25">
      <c r="A1943"/>
      <c r="B1943"/>
      <c r="C1943"/>
      <c r="D1943" s="29"/>
      <c r="E1943" s="40"/>
      <c r="F1943"/>
      <c r="G1943"/>
      <c r="H1943"/>
      <c r="I1943"/>
      <c r="J1943"/>
      <c r="K1943"/>
    </row>
    <row r="1944" spans="1:11" ht="15" x14ac:dyDescent="0.25">
      <c r="A1944"/>
      <c r="B1944"/>
      <c r="C1944"/>
      <c r="D1944" s="29"/>
      <c r="E1944" s="40"/>
      <c r="F1944"/>
      <c r="G1944"/>
      <c r="H1944"/>
      <c r="I1944"/>
      <c r="J1944"/>
      <c r="K1944"/>
    </row>
    <row r="1945" spans="1:11" ht="15" x14ac:dyDescent="0.25">
      <c r="A1945"/>
      <c r="B1945"/>
      <c r="C1945"/>
      <c r="D1945" s="29"/>
      <c r="E1945" s="40"/>
      <c r="F1945"/>
      <c r="G1945"/>
      <c r="H1945"/>
      <c r="I1945"/>
      <c r="J1945"/>
      <c r="K1945"/>
    </row>
    <row r="1946" spans="1:11" ht="15" x14ac:dyDescent="0.25">
      <c r="A1946"/>
      <c r="B1946"/>
      <c r="C1946"/>
      <c r="D1946" s="29"/>
      <c r="E1946" s="40"/>
      <c r="F1946"/>
      <c r="G1946"/>
      <c r="H1946"/>
      <c r="I1946"/>
      <c r="J1946"/>
      <c r="K1946"/>
    </row>
    <row r="1947" spans="1:11" ht="15" x14ac:dyDescent="0.25">
      <c r="A1947"/>
      <c r="B1947"/>
      <c r="C1947"/>
      <c r="D1947" s="29"/>
      <c r="E1947" s="40"/>
      <c r="F1947"/>
      <c r="G1947"/>
      <c r="H1947"/>
      <c r="I1947"/>
      <c r="J1947"/>
      <c r="K1947"/>
    </row>
    <row r="1948" spans="1:11" ht="15" x14ac:dyDescent="0.25">
      <c r="A1948"/>
      <c r="B1948"/>
      <c r="C1948"/>
      <c r="D1948" s="29"/>
      <c r="E1948" s="40"/>
      <c r="F1948"/>
      <c r="G1948"/>
      <c r="H1948"/>
      <c r="I1948"/>
      <c r="J1948"/>
      <c r="K1948"/>
    </row>
    <row r="1949" spans="1:11" ht="15" x14ac:dyDescent="0.25">
      <c r="A1949"/>
      <c r="B1949"/>
      <c r="C1949"/>
      <c r="D1949" s="29"/>
      <c r="E1949" s="40"/>
      <c r="F1949"/>
      <c r="G1949"/>
      <c r="H1949"/>
      <c r="I1949"/>
      <c r="J1949"/>
      <c r="K1949"/>
    </row>
    <row r="1950" spans="1:11" ht="15" x14ac:dyDescent="0.25">
      <c r="A1950"/>
      <c r="B1950"/>
      <c r="C1950"/>
      <c r="D1950" s="29"/>
      <c r="E1950" s="40"/>
      <c r="F1950"/>
      <c r="G1950"/>
      <c r="H1950"/>
      <c r="I1950"/>
      <c r="J1950"/>
      <c r="K1950"/>
    </row>
    <row r="1951" spans="1:11" ht="15" x14ac:dyDescent="0.25">
      <c r="A1951"/>
      <c r="B1951"/>
      <c r="C1951"/>
      <c r="D1951" s="29"/>
      <c r="E1951" s="40"/>
      <c r="F1951"/>
      <c r="G1951"/>
      <c r="H1951"/>
      <c r="I1951"/>
      <c r="J1951"/>
      <c r="K1951"/>
    </row>
    <row r="1952" spans="1:11" ht="15" x14ac:dyDescent="0.25">
      <c r="A1952"/>
      <c r="B1952"/>
      <c r="C1952"/>
      <c r="D1952" s="29"/>
      <c r="E1952" s="40"/>
      <c r="F1952"/>
      <c r="G1952"/>
      <c r="H1952"/>
      <c r="I1952"/>
      <c r="J1952"/>
      <c r="K1952"/>
    </row>
    <row r="1953" spans="1:11" ht="15" x14ac:dyDescent="0.25">
      <c r="A1953"/>
      <c r="B1953"/>
      <c r="C1953"/>
      <c r="D1953" s="29"/>
      <c r="E1953" s="40"/>
      <c r="F1953"/>
      <c r="G1953"/>
      <c r="H1953"/>
      <c r="I1953"/>
      <c r="J1953"/>
      <c r="K1953"/>
    </row>
    <row r="1954" spans="1:11" ht="15" x14ac:dyDescent="0.25">
      <c r="A1954"/>
      <c r="B1954"/>
      <c r="C1954"/>
      <c r="D1954" s="29"/>
      <c r="E1954" s="40"/>
      <c r="F1954"/>
      <c r="G1954"/>
      <c r="H1954"/>
      <c r="I1954"/>
      <c r="J1954"/>
      <c r="K1954"/>
    </row>
    <row r="1955" spans="1:11" ht="15" x14ac:dyDescent="0.25">
      <c r="A1955"/>
      <c r="B1955"/>
      <c r="C1955"/>
      <c r="D1955" s="29"/>
      <c r="E1955" s="40"/>
      <c r="F1955"/>
      <c r="G1955"/>
      <c r="H1955"/>
      <c r="I1955"/>
      <c r="J1955"/>
      <c r="K1955"/>
    </row>
    <row r="1956" spans="1:11" ht="15" x14ac:dyDescent="0.25">
      <c r="A1956"/>
      <c r="B1956"/>
      <c r="C1956"/>
      <c r="D1956" s="29"/>
      <c r="E1956" s="40"/>
      <c r="F1956"/>
      <c r="G1956"/>
      <c r="H1956"/>
      <c r="I1956"/>
      <c r="J1956"/>
      <c r="K1956"/>
    </row>
    <row r="1957" spans="1:11" ht="15" x14ac:dyDescent="0.25">
      <c r="A1957"/>
      <c r="B1957"/>
      <c r="C1957"/>
      <c r="D1957" s="29"/>
      <c r="E1957" s="40"/>
      <c r="F1957"/>
      <c r="G1957"/>
      <c r="H1957"/>
      <c r="I1957"/>
      <c r="J1957"/>
      <c r="K1957"/>
    </row>
    <row r="1958" spans="1:11" ht="15" x14ac:dyDescent="0.25">
      <c r="A1958"/>
      <c r="B1958"/>
      <c r="C1958"/>
      <c r="D1958" s="29"/>
      <c r="E1958" s="40"/>
      <c r="F1958"/>
      <c r="G1958"/>
      <c r="H1958"/>
      <c r="I1958"/>
      <c r="J1958"/>
      <c r="K1958"/>
    </row>
    <row r="1959" spans="1:11" ht="15" x14ac:dyDescent="0.25">
      <c r="A1959"/>
      <c r="B1959"/>
      <c r="C1959"/>
      <c r="D1959" s="29"/>
      <c r="E1959" s="40"/>
      <c r="F1959"/>
      <c r="G1959"/>
      <c r="H1959"/>
      <c r="I1959"/>
      <c r="J1959"/>
      <c r="K1959"/>
    </row>
    <row r="1960" spans="1:11" ht="15" x14ac:dyDescent="0.25">
      <c r="A1960"/>
      <c r="B1960"/>
      <c r="C1960"/>
      <c r="D1960" s="29"/>
      <c r="E1960" s="40"/>
      <c r="F1960"/>
      <c r="G1960"/>
      <c r="H1960"/>
      <c r="I1960"/>
      <c r="J1960"/>
      <c r="K1960"/>
    </row>
    <row r="1961" spans="1:11" ht="15" x14ac:dyDescent="0.25">
      <c r="A1961"/>
      <c r="B1961"/>
      <c r="C1961"/>
      <c r="D1961" s="29"/>
      <c r="E1961" s="40"/>
      <c r="F1961"/>
      <c r="G1961"/>
      <c r="H1961"/>
      <c r="I1961"/>
      <c r="J1961"/>
      <c r="K1961"/>
    </row>
    <row r="1962" spans="1:11" ht="15" x14ac:dyDescent="0.25">
      <c r="A1962"/>
      <c r="B1962"/>
      <c r="C1962"/>
      <c r="D1962" s="29"/>
      <c r="E1962" s="40"/>
      <c r="F1962"/>
      <c r="G1962"/>
      <c r="H1962"/>
      <c r="I1962"/>
      <c r="J1962"/>
      <c r="K1962"/>
    </row>
    <row r="1963" spans="1:11" ht="15" x14ac:dyDescent="0.25">
      <c r="A1963"/>
      <c r="B1963"/>
      <c r="C1963"/>
      <c r="D1963" s="29"/>
      <c r="E1963" s="40"/>
      <c r="F1963"/>
      <c r="G1963"/>
      <c r="H1963"/>
      <c r="I1963"/>
      <c r="J1963"/>
      <c r="K1963"/>
    </row>
    <row r="1964" spans="1:11" ht="15" x14ac:dyDescent="0.25">
      <c r="A1964"/>
      <c r="B1964"/>
      <c r="C1964"/>
      <c r="D1964" s="29"/>
      <c r="E1964" s="40"/>
      <c r="F1964"/>
      <c r="G1964"/>
      <c r="H1964"/>
      <c r="I1964"/>
      <c r="J1964"/>
      <c r="K1964"/>
    </row>
    <row r="1965" spans="1:11" ht="15" x14ac:dyDescent="0.25">
      <c r="A1965"/>
      <c r="B1965"/>
      <c r="C1965"/>
      <c r="D1965" s="29"/>
      <c r="E1965" s="40"/>
      <c r="F1965"/>
      <c r="G1965"/>
      <c r="H1965"/>
      <c r="I1965"/>
      <c r="J1965"/>
      <c r="K1965"/>
    </row>
    <row r="1966" spans="1:11" ht="15" x14ac:dyDescent="0.25">
      <c r="A1966"/>
      <c r="B1966"/>
      <c r="C1966"/>
      <c r="D1966" s="29"/>
      <c r="E1966" s="40"/>
      <c r="F1966"/>
      <c r="G1966"/>
      <c r="H1966"/>
      <c r="I1966"/>
      <c r="J1966"/>
      <c r="K1966"/>
    </row>
    <row r="1967" spans="1:11" ht="15" x14ac:dyDescent="0.25">
      <c r="A1967"/>
      <c r="B1967"/>
      <c r="C1967"/>
      <c r="D1967" s="29"/>
      <c r="E1967" s="40"/>
      <c r="F1967"/>
      <c r="G1967"/>
      <c r="H1967"/>
      <c r="I1967"/>
      <c r="J1967"/>
      <c r="K1967"/>
    </row>
    <row r="1968" spans="1:11" ht="15" x14ac:dyDescent="0.25">
      <c r="A1968"/>
      <c r="B1968"/>
      <c r="C1968"/>
      <c r="D1968" s="29"/>
      <c r="E1968" s="40"/>
      <c r="F1968"/>
      <c r="G1968"/>
      <c r="H1968"/>
      <c r="I1968"/>
      <c r="J1968"/>
      <c r="K1968"/>
    </row>
    <row r="1969" spans="1:11" ht="15" x14ac:dyDescent="0.25">
      <c r="A1969"/>
      <c r="B1969"/>
      <c r="C1969"/>
      <c r="D1969" s="29"/>
      <c r="E1969" s="40"/>
      <c r="F1969"/>
      <c r="G1969"/>
      <c r="H1969"/>
      <c r="I1969"/>
      <c r="J1969"/>
      <c r="K1969"/>
    </row>
    <row r="1970" spans="1:11" ht="15" x14ac:dyDescent="0.25">
      <c r="A1970"/>
      <c r="B1970"/>
      <c r="C1970"/>
      <c r="D1970" s="29"/>
      <c r="E1970" s="40"/>
      <c r="F1970"/>
      <c r="G1970"/>
      <c r="H1970"/>
      <c r="I1970"/>
      <c r="J1970"/>
      <c r="K1970"/>
    </row>
    <row r="1971" spans="1:11" ht="15" x14ac:dyDescent="0.25">
      <c r="A1971"/>
      <c r="B1971"/>
      <c r="C1971"/>
      <c r="D1971" s="29"/>
      <c r="E1971" s="40"/>
      <c r="F1971"/>
      <c r="G1971"/>
      <c r="H1971"/>
      <c r="I1971"/>
      <c r="J1971"/>
      <c r="K1971"/>
    </row>
    <row r="1972" spans="1:11" ht="15" x14ac:dyDescent="0.25">
      <c r="A1972"/>
      <c r="B1972"/>
      <c r="C1972"/>
      <c r="D1972" s="29"/>
      <c r="E1972" s="40"/>
      <c r="F1972"/>
      <c r="G1972"/>
      <c r="H1972"/>
      <c r="I1972"/>
      <c r="J1972"/>
      <c r="K1972"/>
    </row>
    <row r="1973" spans="1:11" ht="15" x14ac:dyDescent="0.25">
      <c r="A1973"/>
      <c r="B1973"/>
      <c r="C1973"/>
      <c r="D1973" s="29"/>
      <c r="E1973" s="40"/>
      <c r="F1973"/>
      <c r="G1973"/>
      <c r="H1973"/>
      <c r="I1973"/>
      <c r="J1973"/>
      <c r="K1973"/>
    </row>
    <row r="1974" spans="1:11" ht="15" x14ac:dyDescent="0.25">
      <c r="A1974"/>
      <c r="B1974"/>
      <c r="C1974"/>
      <c r="D1974" s="29"/>
      <c r="E1974" s="40"/>
      <c r="F1974"/>
      <c r="G1974"/>
      <c r="H1974"/>
      <c r="I1974"/>
      <c r="J1974"/>
      <c r="K1974"/>
    </row>
    <row r="1975" spans="1:11" ht="15" x14ac:dyDescent="0.25">
      <c r="A1975"/>
      <c r="B1975"/>
      <c r="C1975"/>
      <c r="D1975" s="29"/>
      <c r="E1975" s="40"/>
      <c r="F1975"/>
      <c r="G1975"/>
      <c r="H1975"/>
      <c r="I1975"/>
      <c r="J1975"/>
      <c r="K1975"/>
    </row>
    <row r="1976" spans="1:11" ht="15" x14ac:dyDescent="0.25">
      <c r="A1976"/>
      <c r="B1976"/>
      <c r="C1976"/>
      <c r="D1976" s="29"/>
      <c r="E1976" s="40"/>
      <c r="F1976"/>
      <c r="G1976"/>
      <c r="H1976"/>
      <c r="I1976"/>
      <c r="J1976"/>
      <c r="K1976"/>
    </row>
    <row r="1977" spans="1:11" ht="15" x14ac:dyDescent="0.25">
      <c r="A1977"/>
      <c r="B1977"/>
      <c r="C1977"/>
      <c r="D1977" s="29"/>
      <c r="E1977" s="40"/>
      <c r="F1977"/>
      <c r="G1977"/>
      <c r="H1977"/>
      <c r="I1977"/>
      <c r="J1977"/>
      <c r="K1977"/>
    </row>
    <row r="1978" spans="1:11" ht="15" x14ac:dyDescent="0.25">
      <c r="A1978"/>
      <c r="B1978"/>
      <c r="C1978"/>
      <c r="D1978" s="29"/>
      <c r="E1978" s="40"/>
      <c r="F1978"/>
      <c r="G1978"/>
      <c r="H1978"/>
      <c r="I1978"/>
      <c r="J1978"/>
      <c r="K1978"/>
    </row>
    <row r="1979" spans="1:11" ht="15" x14ac:dyDescent="0.25">
      <c r="A1979"/>
      <c r="B1979"/>
      <c r="C1979"/>
      <c r="D1979" s="29"/>
      <c r="E1979" s="40"/>
      <c r="F1979"/>
      <c r="G1979"/>
      <c r="H1979"/>
      <c r="I1979"/>
      <c r="J1979"/>
      <c r="K1979"/>
    </row>
    <row r="1980" spans="1:11" ht="15" x14ac:dyDescent="0.25">
      <c r="A1980"/>
      <c r="B1980"/>
      <c r="C1980"/>
      <c r="D1980" s="29"/>
      <c r="E1980" s="40"/>
      <c r="F1980"/>
      <c r="G1980"/>
      <c r="H1980"/>
      <c r="I1980"/>
      <c r="J1980"/>
      <c r="K1980"/>
    </row>
    <row r="1981" spans="1:11" ht="15" x14ac:dyDescent="0.25">
      <c r="A1981"/>
      <c r="B1981"/>
      <c r="C1981"/>
      <c r="D1981" s="29"/>
      <c r="E1981" s="40"/>
      <c r="F1981"/>
      <c r="G1981"/>
      <c r="H1981"/>
      <c r="I1981"/>
      <c r="J1981"/>
      <c r="K1981"/>
    </row>
    <row r="1982" spans="1:11" ht="15" x14ac:dyDescent="0.25">
      <c r="A1982"/>
      <c r="B1982"/>
      <c r="C1982"/>
      <c r="D1982" s="29"/>
      <c r="E1982" s="40"/>
      <c r="F1982"/>
      <c r="G1982"/>
      <c r="H1982"/>
      <c r="I1982"/>
      <c r="J1982"/>
      <c r="K1982"/>
    </row>
    <row r="1983" spans="1:11" ht="15" x14ac:dyDescent="0.25">
      <c r="A1983"/>
      <c r="B1983"/>
      <c r="C1983"/>
      <c r="D1983" s="29"/>
      <c r="E1983" s="40"/>
      <c r="F1983"/>
      <c r="G1983"/>
      <c r="H1983"/>
      <c r="I1983"/>
      <c r="J1983"/>
      <c r="K1983"/>
    </row>
    <row r="1984" spans="1:11" ht="15" x14ac:dyDescent="0.25">
      <c r="A1984"/>
      <c r="B1984"/>
      <c r="C1984"/>
      <c r="D1984" s="29"/>
      <c r="E1984" s="40"/>
      <c r="F1984"/>
      <c r="G1984"/>
      <c r="H1984"/>
      <c r="I1984"/>
      <c r="J1984"/>
      <c r="K1984"/>
    </row>
    <row r="1985" spans="1:11" ht="15" x14ac:dyDescent="0.25">
      <c r="A1985"/>
      <c r="B1985"/>
      <c r="C1985"/>
      <c r="D1985" s="29"/>
      <c r="E1985" s="40"/>
      <c r="F1985"/>
      <c r="G1985"/>
      <c r="H1985"/>
      <c r="I1985"/>
      <c r="J1985"/>
      <c r="K1985"/>
    </row>
    <row r="1986" spans="1:11" ht="15" x14ac:dyDescent="0.25">
      <c r="A1986"/>
      <c r="B1986"/>
      <c r="C1986"/>
      <c r="D1986" s="29"/>
      <c r="E1986" s="40"/>
      <c r="F1986"/>
      <c r="G1986"/>
      <c r="H1986"/>
      <c r="I1986"/>
      <c r="J1986"/>
      <c r="K1986"/>
    </row>
    <row r="1987" spans="1:11" ht="15" x14ac:dyDescent="0.25">
      <c r="A1987"/>
      <c r="B1987"/>
      <c r="C1987"/>
      <c r="D1987" s="29"/>
      <c r="E1987" s="40"/>
      <c r="F1987"/>
      <c r="G1987"/>
      <c r="H1987"/>
      <c r="I1987"/>
      <c r="J1987"/>
      <c r="K1987"/>
    </row>
    <row r="1988" spans="1:11" ht="15" x14ac:dyDescent="0.25">
      <c r="A1988"/>
      <c r="B1988"/>
      <c r="C1988"/>
      <c r="D1988" s="29"/>
      <c r="E1988" s="40"/>
      <c r="F1988"/>
      <c r="G1988"/>
      <c r="H1988"/>
      <c r="I1988"/>
      <c r="J1988"/>
      <c r="K1988"/>
    </row>
    <row r="1989" spans="1:11" ht="15" x14ac:dyDescent="0.25">
      <c r="A1989"/>
      <c r="B1989"/>
      <c r="C1989"/>
      <c r="D1989" s="29"/>
      <c r="E1989" s="40"/>
      <c r="F1989"/>
      <c r="G1989"/>
      <c r="H1989"/>
      <c r="I1989"/>
      <c r="J1989"/>
      <c r="K1989"/>
    </row>
    <row r="1990" spans="1:11" ht="15" x14ac:dyDescent="0.25">
      <c r="A1990"/>
      <c r="B1990"/>
      <c r="C1990"/>
      <c r="D1990" s="29"/>
      <c r="E1990" s="40"/>
      <c r="F1990"/>
      <c r="G1990"/>
      <c r="H1990"/>
      <c r="I1990"/>
      <c r="J1990"/>
      <c r="K1990"/>
    </row>
    <row r="1991" spans="1:11" ht="15" x14ac:dyDescent="0.25">
      <c r="A1991"/>
      <c r="B1991"/>
      <c r="C1991"/>
      <c r="D1991" s="29"/>
      <c r="E1991" s="40"/>
      <c r="F1991"/>
      <c r="G1991"/>
      <c r="H1991"/>
      <c r="I1991"/>
      <c r="J1991"/>
      <c r="K1991"/>
    </row>
    <row r="1992" spans="1:11" ht="15" x14ac:dyDescent="0.25">
      <c r="A1992"/>
      <c r="B1992"/>
      <c r="C1992"/>
      <c r="D1992" s="29"/>
      <c r="E1992" s="40"/>
      <c r="F1992"/>
      <c r="G1992"/>
      <c r="H1992"/>
      <c r="I1992"/>
      <c r="J1992"/>
      <c r="K1992"/>
    </row>
    <row r="1993" spans="1:11" ht="15" x14ac:dyDescent="0.25">
      <c r="A1993"/>
      <c r="B1993"/>
      <c r="C1993"/>
      <c r="D1993" s="29"/>
      <c r="E1993" s="40"/>
      <c r="F1993"/>
      <c r="G1993"/>
      <c r="H1993"/>
      <c r="I1993"/>
      <c r="J1993"/>
      <c r="K1993"/>
    </row>
    <row r="1994" spans="1:11" ht="15" x14ac:dyDescent="0.25">
      <c r="A1994"/>
      <c r="B1994"/>
      <c r="C1994"/>
      <c r="D1994" s="29"/>
      <c r="E1994" s="40"/>
      <c r="F1994"/>
      <c r="G1994"/>
      <c r="H1994"/>
      <c r="I1994"/>
      <c r="J1994"/>
      <c r="K1994"/>
    </row>
    <row r="1995" spans="1:11" ht="15" x14ac:dyDescent="0.25">
      <c r="A1995"/>
      <c r="B1995"/>
      <c r="C1995"/>
      <c r="D1995" s="29"/>
      <c r="E1995" s="40"/>
      <c r="F1995"/>
      <c r="G1995"/>
      <c r="H1995"/>
      <c r="I1995"/>
      <c r="J1995"/>
      <c r="K1995"/>
    </row>
    <row r="1996" spans="1:11" ht="15" x14ac:dyDescent="0.25">
      <c r="A1996"/>
      <c r="B1996"/>
      <c r="C1996"/>
      <c r="D1996" s="29"/>
      <c r="E1996" s="40"/>
      <c r="F1996"/>
      <c r="G1996"/>
      <c r="H1996"/>
      <c r="I1996"/>
      <c r="J1996"/>
      <c r="K1996"/>
    </row>
    <row r="1997" spans="1:11" ht="15" x14ac:dyDescent="0.25">
      <c r="A1997"/>
      <c r="B1997"/>
      <c r="C1997"/>
      <c r="D1997" s="29"/>
      <c r="E1997" s="40"/>
      <c r="F1997"/>
      <c r="G1997"/>
      <c r="H1997"/>
      <c r="I1997"/>
      <c r="J1997"/>
      <c r="K1997"/>
    </row>
    <row r="1998" spans="1:11" ht="15" x14ac:dyDescent="0.25">
      <c r="A1998"/>
      <c r="B1998"/>
      <c r="C1998"/>
      <c r="D1998" s="29"/>
      <c r="E1998" s="40"/>
      <c r="F1998"/>
      <c r="G1998"/>
      <c r="H1998"/>
      <c r="I1998"/>
      <c r="J1998"/>
      <c r="K1998"/>
    </row>
    <row r="1999" spans="1:11" ht="15" x14ac:dyDescent="0.25">
      <c r="A1999"/>
      <c r="B1999"/>
      <c r="C1999"/>
      <c r="D1999" s="29"/>
      <c r="E1999" s="40"/>
      <c r="F1999"/>
      <c r="G1999"/>
      <c r="H1999"/>
      <c r="I1999"/>
      <c r="J1999"/>
      <c r="K1999"/>
    </row>
    <row r="2000" spans="1:11" ht="15" x14ac:dyDescent="0.25">
      <c r="A2000"/>
      <c r="B2000"/>
      <c r="C2000"/>
      <c r="D2000" s="29"/>
      <c r="E2000" s="40"/>
      <c r="F2000"/>
      <c r="G2000"/>
      <c r="H2000"/>
      <c r="I2000"/>
      <c r="J2000"/>
      <c r="K2000"/>
    </row>
    <row r="2001" spans="1:11" ht="15" x14ac:dyDescent="0.25">
      <c r="A2001"/>
      <c r="B2001"/>
      <c r="C2001"/>
      <c r="D2001" s="29"/>
      <c r="E2001" s="40"/>
      <c r="F2001"/>
      <c r="G2001"/>
      <c r="H2001"/>
      <c r="I2001"/>
      <c r="J2001"/>
      <c r="K2001"/>
    </row>
    <row r="2002" spans="1:11" ht="15" x14ac:dyDescent="0.25">
      <c r="A2002"/>
      <c r="B2002"/>
      <c r="C2002"/>
      <c r="D2002" s="29"/>
      <c r="E2002" s="40"/>
      <c r="F2002"/>
      <c r="G2002"/>
      <c r="H2002"/>
      <c r="I2002"/>
      <c r="J2002"/>
      <c r="K2002"/>
    </row>
    <row r="2003" spans="1:11" ht="15" x14ac:dyDescent="0.25">
      <c r="A2003"/>
      <c r="B2003"/>
      <c r="C2003"/>
      <c r="D2003" s="29"/>
      <c r="E2003" s="40"/>
      <c r="F2003"/>
      <c r="G2003"/>
      <c r="H2003"/>
      <c r="I2003"/>
      <c r="J2003"/>
      <c r="K2003"/>
    </row>
    <row r="2004" spans="1:11" ht="15" x14ac:dyDescent="0.25">
      <c r="A2004"/>
      <c r="B2004"/>
      <c r="C2004"/>
      <c r="D2004" s="29"/>
      <c r="E2004" s="40"/>
      <c r="F2004"/>
      <c r="G2004"/>
      <c r="H2004"/>
      <c r="I2004"/>
      <c r="J2004"/>
      <c r="K2004"/>
    </row>
    <row r="2005" spans="1:11" ht="15" x14ac:dyDescent="0.25">
      <c r="A2005"/>
      <c r="B2005"/>
      <c r="C2005"/>
      <c r="D2005" s="29"/>
      <c r="E2005" s="40"/>
      <c r="F2005"/>
      <c r="G2005"/>
      <c r="H2005"/>
      <c r="I2005"/>
      <c r="J2005"/>
      <c r="K2005"/>
    </row>
    <row r="2006" spans="1:11" ht="15" x14ac:dyDescent="0.25">
      <c r="A2006"/>
      <c r="B2006"/>
      <c r="C2006"/>
      <c r="D2006" s="29"/>
      <c r="E2006" s="40"/>
      <c r="F2006"/>
      <c r="G2006"/>
      <c r="H2006"/>
      <c r="I2006"/>
      <c r="J2006"/>
      <c r="K2006"/>
    </row>
    <row r="2007" spans="1:11" ht="15" x14ac:dyDescent="0.25">
      <c r="A2007"/>
      <c r="B2007"/>
      <c r="C2007"/>
      <c r="D2007" s="29"/>
      <c r="E2007" s="40"/>
      <c r="F2007"/>
      <c r="G2007"/>
      <c r="H2007"/>
      <c r="I2007"/>
      <c r="J2007"/>
      <c r="K2007"/>
    </row>
    <row r="2008" spans="1:11" ht="15" x14ac:dyDescent="0.25">
      <c r="A2008"/>
      <c r="B2008"/>
      <c r="C2008"/>
      <c r="D2008" s="29"/>
      <c r="E2008" s="40"/>
      <c r="F2008"/>
      <c r="G2008"/>
      <c r="H2008"/>
      <c r="I2008"/>
      <c r="J2008"/>
      <c r="K2008"/>
    </row>
    <row r="2009" spans="1:11" ht="15" x14ac:dyDescent="0.25">
      <c r="A2009"/>
      <c r="B2009"/>
      <c r="C2009"/>
      <c r="D2009" s="29"/>
      <c r="E2009" s="40"/>
      <c r="F2009"/>
      <c r="G2009"/>
      <c r="H2009"/>
      <c r="I2009"/>
      <c r="J2009"/>
      <c r="K2009"/>
    </row>
    <row r="2010" spans="1:11" ht="15" x14ac:dyDescent="0.25">
      <c r="A2010"/>
      <c r="B2010"/>
      <c r="C2010"/>
      <c r="D2010" s="29"/>
      <c r="E2010" s="40"/>
      <c r="F2010"/>
      <c r="G2010"/>
      <c r="H2010"/>
      <c r="I2010"/>
      <c r="J2010"/>
      <c r="K2010"/>
    </row>
    <row r="2011" spans="1:11" ht="15" x14ac:dyDescent="0.25">
      <c r="A2011"/>
      <c r="B2011"/>
      <c r="C2011"/>
      <c r="D2011" s="29"/>
      <c r="E2011" s="40"/>
      <c r="F2011"/>
      <c r="G2011"/>
      <c r="H2011"/>
      <c r="I2011"/>
      <c r="J2011"/>
      <c r="K2011"/>
    </row>
    <row r="2012" spans="1:11" ht="15" x14ac:dyDescent="0.25">
      <c r="A2012"/>
      <c r="B2012"/>
      <c r="C2012"/>
      <c r="D2012" s="29"/>
      <c r="E2012" s="40"/>
      <c r="F2012"/>
      <c r="G2012"/>
      <c r="H2012"/>
      <c r="I2012"/>
      <c r="J2012"/>
      <c r="K2012"/>
    </row>
    <row r="2013" spans="1:11" ht="15" x14ac:dyDescent="0.25">
      <c r="A2013"/>
      <c r="B2013"/>
      <c r="C2013"/>
      <c r="D2013" s="29"/>
      <c r="E2013" s="40"/>
      <c r="F2013"/>
      <c r="G2013"/>
      <c r="H2013"/>
      <c r="I2013"/>
      <c r="J2013"/>
      <c r="K2013"/>
    </row>
    <row r="2014" spans="1:11" ht="15" x14ac:dyDescent="0.25">
      <c r="A2014"/>
      <c r="B2014"/>
      <c r="C2014"/>
      <c r="D2014" s="29"/>
      <c r="E2014" s="40"/>
      <c r="F2014"/>
      <c r="G2014"/>
      <c r="H2014"/>
      <c r="I2014"/>
      <c r="J2014"/>
      <c r="K2014"/>
    </row>
    <row r="2015" spans="1:11" ht="15" x14ac:dyDescent="0.25">
      <c r="A2015"/>
      <c r="B2015"/>
      <c r="C2015"/>
      <c r="D2015" s="29"/>
      <c r="E2015" s="40"/>
      <c r="F2015"/>
      <c r="G2015"/>
      <c r="H2015"/>
      <c r="I2015"/>
      <c r="J2015"/>
      <c r="K2015"/>
    </row>
    <row r="2016" spans="1:11" ht="15" x14ac:dyDescent="0.25">
      <c r="A2016"/>
      <c r="B2016"/>
      <c r="C2016"/>
      <c r="D2016" s="29"/>
      <c r="E2016" s="40"/>
      <c r="F2016"/>
      <c r="G2016"/>
      <c r="H2016"/>
      <c r="I2016"/>
      <c r="J2016"/>
      <c r="K2016"/>
    </row>
    <row r="2017" spans="1:11" ht="15" x14ac:dyDescent="0.25">
      <c r="A2017"/>
      <c r="B2017"/>
      <c r="C2017"/>
      <c r="D2017" s="29"/>
      <c r="E2017" s="40"/>
      <c r="F2017"/>
      <c r="G2017"/>
      <c r="H2017"/>
      <c r="I2017"/>
      <c r="J2017"/>
      <c r="K2017"/>
    </row>
    <row r="2018" spans="1:11" ht="15" x14ac:dyDescent="0.25">
      <c r="A2018"/>
      <c r="B2018"/>
      <c r="C2018"/>
      <c r="D2018" s="29"/>
      <c r="E2018" s="40"/>
      <c r="F2018"/>
      <c r="G2018"/>
      <c r="H2018"/>
      <c r="I2018"/>
      <c r="J2018"/>
      <c r="K2018"/>
    </row>
    <row r="2019" spans="1:11" ht="15" x14ac:dyDescent="0.25">
      <c r="A2019"/>
      <c r="B2019"/>
      <c r="C2019"/>
      <c r="D2019" s="29"/>
      <c r="E2019" s="40"/>
      <c r="F2019"/>
      <c r="G2019"/>
      <c r="H2019"/>
      <c r="I2019"/>
      <c r="J2019"/>
      <c r="K2019"/>
    </row>
    <row r="2020" spans="1:11" ht="15" x14ac:dyDescent="0.25">
      <c r="A2020"/>
      <c r="B2020"/>
      <c r="C2020"/>
      <c r="D2020" s="29"/>
      <c r="E2020" s="40"/>
      <c r="F2020"/>
      <c r="G2020"/>
      <c r="H2020"/>
      <c r="I2020"/>
      <c r="J2020"/>
      <c r="K2020"/>
    </row>
    <row r="2021" spans="1:11" ht="15" x14ac:dyDescent="0.25">
      <c r="A2021"/>
      <c r="B2021"/>
      <c r="C2021"/>
      <c r="D2021" s="29"/>
      <c r="E2021" s="40"/>
      <c r="F2021"/>
      <c r="G2021"/>
      <c r="H2021"/>
      <c r="I2021"/>
      <c r="J2021"/>
      <c r="K2021"/>
    </row>
    <row r="2022" spans="1:11" ht="15" x14ac:dyDescent="0.25">
      <c r="A2022"/>
      <c r="B2022"/>
      <c r="C2022"/>
      <c r="D2022" s="29"/>
      <c r="E2022" s="40"/>
      <c r="F2022"/>
      <c r="G2022"/>
      <c r="H2022"/>
      <c r="I2022"/>
      <c r="J2022"/>
      <c r="K2022"/>
    </row>
    <row r="2023" spans="1:11" ht="15" x14ac:dyDescent="0.25">
      <c r="A2023"/>
      <c r="B2023"/>
      <c r="C2023"/>
      <c r="D2023" s="29"/>
      <c r="E2023" s="40"/>
      <c r="F2023"/>
      <c r="G2023"/>
      <c r="H2023"/>
      <c r="I2023"/>
      <c r="J2023"/>
      <c r="K2023"/>
    </row>
    <row r="2024" spans="1:11" ht="15" x14ac:dyDescent="0.25">
      <c r="A2024"/>
      <c r="B2024"/>
      <c r="C2024"/>
      <c r="D2024" s="29"/>
      <c r="E2024" s="40"/>
      <c r="F2024"/>
      <c r="G2024"/>
      <c r="H2024"/>
      <c r="I2024"/>
      <c r="J2024"/>
      <c r="K2024"/>
    </row>
    <row r="2025" spans="1:11" ht="15" x14ac:dyDescent="0.25">
      <c r="A2025"/>
      <c r="B2025"/>
      <c r="C2025"/>
      <c r="D2025" s="29"/>
      <c r="E2025" s="40"/>
      <c r="F2025"/>
      <c r="G2025"/>
      <c r="H2025"/>
      <c r="I2025"/>
      <c r="J2025"/>
      <c r="K2025"/>
    </row>
    <row r="2026" spans="1:11" ht="15" x14ac:dyDescent="0.25">
      <c r="A2026"/>
      <c r="B2026"/>
      <c r="C2026"/>
      <c r="D2026" s="29"/>
      <c r="E2026" s="40"/>
      <c r="F2026"/>
      <c r="G2026"/>
      <c r="H2026"/>
      <c r="I2026"/>
      <c r="J2026"/>
      <c r="K2026"/>
    </row>
    <row r="2027" spans="1:11" ht="15" x14ac:dyDescent="0.25">
      <c r="A2027"/>
      <c r="B2027"/>
      <c r="C2027"/>
      <c r="D2027" s="29"/>
      <c r="E2027" s="40"/>
      <c r="F2027"/>
      <c r="G2027"/>
      <c r="H2027"/>
      <c r="I2027"/>
      <c r="J2027"/>
      <c r="K2027"/>
    </row>
    <row r="2028" spans="1:11" ht="15" x14ac:dyDescent="0.25">
      <c r="A2028"/>
      <c r="B2028"/>
      <c r="C2028"/>
      <c r="D2028" s="29"/>
      <c r="E2028" s="40"/>
      <c r="F2028"/>
      <c r="G2028"/>
      <c r="H2028"/>
      <c r="I2028"/>
      <c r="J2028"/>
      <c r="K2028"/>
    </row>
    <row r="2029" spans="1:11" ht="15" x14ac:dyDescent="0.25">
      <c r="A2029"/>
      <c r="B2029"/>
      <c r="C2029"/>
      <c r="D2029" s="29"/>
      <c r="E2029" s="40"/>
      <c r="F2029"/>
      <c r="G2029"/>
      <c r="H2029"/>
      <c r="I2029"/>
      <c r="J2029"/>
      <c r="K2029"/>
    </row>
    <row r="2030" spans="1:11" ht="15" x14ac:dyDescent="0.25">
      <c r="A2030"/>
      <c r="B2030"/>
      <c r="C2030"/>
      <c r="D2030" s="29"/>
      <c r="E2030" s="40"/>
      <c r="F2030"/>
      <c r="G2030"/>
      <c r="H2030"/>
      <c r="I2030"/>
      <c r="J2030"/>
      <c r="K2030"/>
    </row>
    <row r="2031" spans="1:11" ht="15" x14ac:dyDescent="0.25">
      <c r="A2031"/>
      <c r="B2031"/>
      <c r="C2031"/>
      <c r="D2031" s="29"/>
      <c r="E2031" s="40"/>
      <c r="F2031"/>
      <c r="G2031"/>
      <c r="H2031"/>
      <c r="I2031"/>
      <c r="J2031"/>
      <c r="K2031"/>
    </row>
    <row r="2032" spans="1:11" ht="15" x14ac:dyDescent="0.25">
      <c r="A2032"/>
      <c r="B2032"/>
      <c r="C2032"/>
      <c r="D2032" s="29"/>
      <c r="E2032" s="40"/>
      <c r="F2032"/>
      <c r="G2032"/>
      <c r="H2032"/>
      <c r="I2032"/>
      <c r="J2032"/>
      <c r="K2032"/>
    </row>
    <row r="2033" spans="1:11" ht="15" x14ac:dyDescent="0.25">
      <c r="A2033"/>
      <c r="B2033"/>
      <c r="C2033"/>
      <c r="D2033" s="29"/>
      <c r="E2033" s="40"/>
      <c r="F2033"/>
      <c r="G2033"/>
      <c r="H2033"/>
      <c r="I2033"/>
      <c r="J2033"/>
      <c r="K2033"/>
    </row>
    <row r="2034" spans="1:11" ht="15" x14ac:dyDescent="0.25">
      <c r="A2034"/>
      <c r="B2034"/>
      <c r="C2034"/>
      <c r="D2034" s="29"/>
      <c r="E2034" s="40"/>
      <c r="F2034"/>
      <c r="G2034"/>
      <c r="H2034"/>
      <c r="I2034"/>
      <c r="J2034"/>
      <c r="K2034"/>
    </row>
    <row r="2035" spans="1:11" ht="15" x14ac:dyDescent="0.25">
      <c r="A2035"/>
      <c r="B2035"/>
      <c r="C2035"/>
      <c r="D2035" s="29"/>
      <c r="E2035" s="40"/>
      <c r="F2035"/>
      <c r="G2035"/>
      <c r="H2035"/>
      <c r="I2035"/>
      <c r="J2035"/>
      <c r="K2035"/>
    </row>
    <row r="2036" spans="1:11" ht="15" x14ac:dyDescent="0.25">
      <c r="A2036"/>
      <c r="B2036"/>
      <c r="C2036"/>
      <c r="D2036" s="29"/>
      <c r="E2036" s="40"/>
      <c r="F2036"/>
      <c r="G2036"/>
      <c r="H2036"/>
      <c r="I2036"/>
      <c r="J2036"/>
      <c r="K2036"/>
    </row>
    <row r="2037" spans="1:11" ht="15" x14ac:dyDescent="0.25">
      <c r="A2037"/>
      <c r="B2037"/>
      <c r="C2037"/>
      <c r="D2037" s="29"/>
      <c r="E2037" s="40"/>
      <c r="F2037"/>
      <c r="G2037"/>
      <c r="H2037"/>
      <c r="I2037"/>
      <c r="J2037"/>
      <c r="K2037"/>
    </row>
    <row r="2038" spans="1:11" ht="15" x14ac:dyDescent="0.25">
      <c r="A2038"/>
      <c r="B2038"/>
      <c r="C2038"/>
      <c r="D2038" s="29"/>
      <c r="E2038" s="40"/>
      <c r="F2038"/>
      <c r="G2038"/>
      <c r="H2038"/>
      <c r="I2038"/>
      <c r="J2038"/>
      <c r="K2038"/>
    </row>
    <row r="2039" spans="1:11" ht="15" x14ac:dyDescent="0.25">
      <c r="A2039"/>
      <c r="B2039"/>
      <c r="C2039"/>
      <c r="D2039" s="29"/>
      <c r="E2039" s="40"/>
      <c r="F2039"/>
      <c r="G2039"/>
      <c r="H2039"/>
      <c r="I2039"/>
      <c r="J2039"/>
      <c r="K2039"/>
    </row>
    <row r="2040" spans="1:11" ht="15" x14ac:dyDescent="0.25">
      <c r="A2040"/>
      <c r="B2040"/>
      <c r="C2040"/>
      <c r="D2040" s="29"/>
      <c r="E2040" s="40"/>
      <c r="F2040"/>
      <c r="G2040"/>
      <c r="H2040"/>
      <c r="I2040"/>
      <c r="J2040"/>
      <c r="K2040"/>
    </row>
    <row r="2041" spans="1:11" ht="15" x14ac:dyDescent="0.25">
      <c r="A2041"/>
      <c r="B2041"/>
      <c r="C2041"/>
      <c r="D2041" s="29"/>
      <c r="E2041" s="40"/>
      <c r="F2041"/>
      <c r="G2041"/>
      <c r="H2041"/>
      <c r="I2041"/>
      <c r="J2041"/>
      <c r="K2041"/>
    </row>
    <row r="2042" spans="1:11" ht="15" x14ac:dyDescent="0.25">
      <c r="A2042"/>
      <c r="B2042"/>
      <c r="C2042"/>
      <c r="D2042" s="29"/>
      <c r="E2042" s="40"/>
      <c r="F2042"/>
      <c r="G2042"/>
      <c r="H2042"/>
      <c r="I2042"/>
      <c r="J2042"/>
      <c r="K2042"/>
    </row>
    <row r="2043" spans="1:11" ht="15" x14ac:dyDescent="0.25">
      <c r="A2043"/>
      <c r="B2043"/>
      <c r="C2043"/>
      <c r="D2043" s="29"/>
      <c r="E2043" s="40"/>
      <c r="F2043"/>
      <c r="G2043"/>
      <c r="H2043"/>
      <c r="I2043"/>
      <c r="J2043"/>
      <c r="K2043"/>
    </row>
    <row r="2044" spans="1:11" ht="15" x14ac:dyDescent="0.25">
      <c r="A2044"/>
      <c r="B2044"/>
      <c r="C2044"/>
      <c r="D2044" s="29"/>
      <c r="E2044" s="40"/>
      <c r="F2044"/>
      <c r="G2044"/>
      <c r="H2044"/>
      <c r="I2044"/>
      <c r="J2044"/>
      <c r="K2044"/>
    </row>
    <row r="2045" spans="1:11" ht="15" x14ac:dyDescent="0.25">
      <c r="A2045"/>
      <c r="B2045"/>
      <c r="C2045"/>
      <c r="D2045" s="29"/>
      <c r="E2045" s="40"/>
      <c r="F2045"/>
      <c r="G2045"/>
      <c r="H2045"/>
      <c r="I2045"/>
      <c r="J2045"/>
      <c r="K2045"/>
    </row>
    <row r="2046" spans="1:11" ht="15" x14ac:dyDescent="0.25">
      <c r="A2046"/>
      <c r="B2046"/>
      <c r="C2046"/>
      <c r="D2046" s="29"/>
      <c r="E2046" s="40"/>
      <c r="F2046"/>
      <c r="G2046"/>
      <c r="H2046"/>
      <c r="I2046"/>
      <c r="J2046"/>
      <c r="K2046"/>
    </row>
    <row r="2047" spans="1:11" ht="15" x14ac:dyDescent="0.25">
      <c r="A2047"/>
      <c r="B2047"/>
      <c r="C2047"/>
      <c r="D2047" s="29"/>
      <c r="E2047" s="40"/>
      <c r="F2047"/>
      <c r="G2047"/>
      <c r="H2047"/>
      <c r="I2047"/>
      <c r="J2047"/>
      <c r="K2047"/>
    </row>
    <row r="2048" spans="1:11" ht="15" x14ac:dyDescent="0.25">
      <c r="A2048"/>
      <c r="B2048"/>
      <c r="C2048"/>
      <c r="D2048" s="29"/>
      <c r="E2048" s="40"/>
      <c r="F2048"/>
      <c r="G2048"/>
      <c r="H2048"/>
      <c r="I2048"/>
      <c r="J2048"/>
      <c r="K2048"/>
    </row>
    <row r="2049" spans="1:11" ht="15" x14ac:dyDescent="0.25">
      <c r="A2049"/>
      <c r="B2049"/>
      <c r="C2049"/>
      <c r="D2049" s="29"/>
      <c r="E2049" s="40"/>
      <c r="F2049"/>
      <c r="G2049"/>
      <c r="H2049"/>
      <c r="I2049"/>
      <c r="J2049"/>
      <c r="K2049"/>
    </row>
    <row r="2050" spans="1:11" ht="15" x14ac:dyDescent="0.25">
      <c r="A2050"/>
      <c r="B2050"/>
      <c r="C2050"/>
      <c r="D2050" s="29"/>
      <c r="E2050" s="40"/>
      <c r="F2050"/>
      <c r="G2050"/>
      <c r="H2050"/>
      <c r="I2050"/>
      <c r="J2050"/>
      <c r="K2050"/>
    </row>
    <row r="2051" spans="1:11" ht="15" x14ac:dyDescent="0.25">
      <c r="A2051"/>
      <c r="B2051"/>
      <c r="C2051"/>
      <c r="D2051" s="29"/>
      <c r="E2051" s="40"/>
      <c r="F2051"/>
      <c r="G2051"/>
      <c r="H2051"/>
      <c r="I2051"/>
      <c r="J2051"/>
      <c r="K2051"/>
    </row>
    <row r="2052" spans="1:11" ht="15" x14ac:dyDescent="0.25">
      <c r="A2052"/>
      <c r="B2052"/>
      <c r="C2052"/>
      <c r="D2052" s="29"/>
      <c r="E2052" s="40"/>
      <c r="F2052"/>
      <c r="G2052"/>
      <c r="H2052"/>
      <c r="I2052"/>
      <c r="J2052"/>
      <c r="K2052"/>
    </row>
    <row r="2053" spans="1:11" ht="15" x14ac:dyDescent="0.25">
      <c r="A2053"/>
      <c r="B2053"/>
      <c r="C2053"/>
      <c r="D2053" s="29"/>
      <c r="E2053" s="40"/>
      <c r="F2053"/>
      <c r="G2053"/>
      <c r="H2053"/>
      <c r="I2053"/>
      <c r="J2053"/>
      <c r="K2053"/>
    </row>
    <row r="2054" spans="1:11" ht="15" x14ac:dyDescent="0.25">
      <c r="A2054"/>
      <c r="B2054"/>
      <c r="C2054"/>
      <c r="D2054" s="29"/>
      <c r="E2054" s="40"/>
      <c r="F2054"/>
      <c r="G2054"/>
      <c r="H2054"/>
      <c r="I2054"/>
      <c r="J2054"/>
      <c r="K2054"/>
    </row>
    <row r="2055" spans="1:11" ht="15" x14ac:dyDescent="0.25">
      <c r="A2055"/>
      <c r="B2055"/>
      <c r="C2055"/>
      <c r="D2055" s="29"/>
      <c r="E2055" s="40"/>
      <c r="F2055"/>
      <c r="G2055"/>
      <c r="H2055"/>
      <c r="I2055"/>
      <c r="J2055"/>
      <c r="K2055"/>
    </row>
    <row r="2056" spans="1:11" ht="15" x14ac:dyDescent="0.25">
      <c r="A2056"/>
      <c r="B2056"/>
      <c r="C2056"/>
      <c r="D2056" s="29"/>
      <c r="E2056" s="40"/>
      <c r="F2056"/>
      <c r="G2056"/>
      <c r="H2056"/>
      <c r="I2056"/>
      <c r="J2056"/>
      <c r="K2056"/>
    </row>
    <row r="2057" spans="1:11" ht="15" x14ac:dyDescent="0.25">
      <c r="A2057"/>
      <c r="B2057"/>
      <c r="C2057"/>
      <c r="D2057" s="29"/>
      <c r="E2057" s="40"/>
      <c r="F2057"/>
      <c r="G2057"/>
      <c r="H2057"/>
      <c r="I2057"/>
      <c r="J2057"/>
      <c r="K2057"/>
    </row>
    <row r="2058" spans="1:11" ht="15" x14ac:dyDescent="0.25">
      <c r="A2058"/>
      <c r="B2058"/>
      <c r="C2058"/>
      <c r="D2058" s="29"/>
      <c r="E2058" s="40"/>
      <c r="F2058"/>
      <c r="G2058"/>
      <c r="H2058"/>
      <c r="I2058"/>
      <c r="J2058"/>
      <c r="K2058"/>
    </row>
    <row r="2059" spans="1:11" ht="15" x14ac:dyDescent="0.25">
      <c r="A2059"/>
      <c r="B2059"/>
      <c r="C2059"/>
      <c r="D2059" s="29"/>
      <c r="E2059" s="40"/>
      <c r="F2059"/>
      <c r="G2059"/>
      <c r="H2059"/>
      <c r="I2059"/>
      <c r="J2059"/>
      <c r="K2059"/>
    </row>
    <row r="2060" spans="1:11" ht="15" x14ac:dyDescent="0.25">
      <c r="A2060"/>
      <c r="B2060"/>
      <c r="C2060"/>
      <c r="D2060" s="29"/>
      <c r="E2060" s="40"/>
      <c r="F2060"/>
      <c r="G2060"/>
      <c r="H2060"/>
      <c r="I2060"/>
      <c r="J2060"/>
      <c r="K2060"/>
    </row>
    <row r="2061" spans="1:11" ht="15" x14ac:dyDescent="0.25">
      <c r="A2061"/>
      <c r="B2061"/>
      <c r="C2061"/>
      <c r="D2061" s="29"/>
      <c r="E2061" s="40"/>
      <c r="F2061"/>
      <c r="G2061"/>
      <c r="H2061"/>
      <c r="I2061"/>
      <c r="J2061"/>
      <c r="K2061"/>
    </row>
    <row r="2062" spans="1:11" ht="15" x14ac:dyDescent="0.25">
      <c r="A2062"/>
      <c r="B2062"/>
      <c r="C2062"/>
      <c r="D2062" s="29"/>
      <c r="E2062" s="40"/>
      <c r="F2062"/>
      <c r="G2062"/>
      <c r="H2062"/>
      <c r="I2062"/>
      <c r="J2062"/>
      <c r="K2062"/>
    </row>
    <row r="2063" spans="1:11" ht="15" x14ac:dyDescent="0.25">
      <c r="A2063"/>
      <c r="B2063"/>
      <c r="C2063"/>
      <c r="D2063" s="29"/>
      <c r="E2063" s="40"/>
      <c r="F2063"/>
      <c r="G2063"/>
      <c r="H2063"/>
      <c r="I2063"/>
      <c r="J2063"/>
      <c r="K2063"/>
    </row>
    <row r="2064" spans="1:11" ht="15" x14ac:dyDescent="0.25">
      <c r="A2064"/>
      <c r="B2064"/>
      <c r="C2064"/>
      <c r="D2064" s="29"/>
      <c r="E2064" s="40"/>
      <c r="F2064"/>
      <c r="G2064"/>
      <c r="H2064"/>
      <c r="I2064"/>
      <c r="J2064"/>
      <c r="K2064"/>
    </row>
    <row r="2065" spans="1:11" ht="15" x14ac:dyDescent="0.25">
      <c r="A2065"/>
      <c r="B2065"/>
      <c r="C2065"/>
      <c r="D2065" s="29"/>
      <c r="E2065" s="40"/>
      <c r="F2065"/>
      <c r="G2065"/>
      <c r="H2065"/>
      <c r="I2065"/>
      <c r="J2065"/>
      <c r="K2065"/>
    </row>
    <row r="2066" spans="1:11" ht="15" x14ac:dyDescent="0.25">
      <c r="A2066"/>
      <c r="B2066"/>
      <c r="C2066"/>
      <c r="D2066" s="29"/>
      <c r="E2066" s="40"/>
      <c r="F2066"/>
      <c r="G2066"/>
      <c r="H2066"/>
      <c r="I2066"/>
      <c r="J2066"/>
      <c r="K2066"/>
    </row>
    <row r="2067" spans="1:11" ht="15" x14ac:dyDescent="0.25">
      <c r="A2067"/>
      <c r="B2067"/>
      <c r="C2067"/>
      <c r="D2067" s="29"/>
      <c r="E2067" s="40"/>
      <c r="F2067"/>
      <c r="G2067"/>
      <c r="H2067"/>
      <c r="I2067"/>
      <c r="J2067"/>
      <c r="K2067"/>
    </row>
    <row r="2068" spans="1:11" ht="15" x14ac:dyDescent="0.25">
      <c r="A2068"/>
      <c r="B2068"/>
      <c r="C2068"/>
      <c r="D2068" s="29"/>
      <c r="E2068" s="40"/>
      <c r="F2068"/>
      <c r="G2068"/>
      <c r="H2068"/>
      <c r="I2068"/>
      <c r="J2068"/>
      <c r="K2068"/>
    </row>
    <row r="2069" spans="1:11" ht="15" x14ac:dyDescent="0.25">
      <c r="A2069"/>
      <c r="B2069"/>
      <c r="C2069"/>
      <c r="D2069" s="29"/>
      <c r="E2069" s="40"/>
      <c r="F2069"/>
      <c r="G2069"/>
      <c r="H2069"/>
      <c r="I2069"/>
      <c r="J2069"/>
      <c r="K2069"/>
    </row>
    <row r="2070" spans="1:11" ht="15" x14ac:dyDescent="0.25">
      <c r="A2070"/>
      <c r="B2070"/>
      <c r="C2070"/>
      <c r="D2070" s="29"/>
      <c r="E2070" s="40"/>
      <c r="F2070"/>
      <c r="G2070"/>
      <c r="H2070"/>
      <c r="I2070"/>
      <c r="J2070"/>
      <c r="K2070"/>
    </row>
    <row r="2071" spans="1:11" ht="15" x14ac:dyDescent="0.25">
      <c r="A2071"/>
      <c r="B2071"/>
      <c r="C2071"/>
      <c r="D2071" s="29"/>
      <c r="E2071" s="40"/>
      <c r="F2071"/>
      <c r="G2071"/>
      <c r="H2071"/>
      <c r="I2071"/>
      <c r="J2071"/>
      <c r="K2071"/>
    </row>
    <row r="2072" spans="1:11" ht="15" x14ac:dyDescent="0.25">
      <c r="A2072"/>
      <c r="B2072"/>
      <c r="C2072"/>
      <c r="D2072" s="29"/>
      <c r="E2072" s="40"/>
      <c r="F2072"/>
      <c r="G2072"/>
      <c r="H2072"/>
      <c r="I2072"/>
      <c r="J2072"/>
      <c r="K2072"/>
    </row>
    <row r="2073" spans="1:11" ht="15" x14ac:dyDescent="0.25">
      <c r="A2073"/>
      <c r="B2073"/>
      <c r="C2073"/>
      <c r="D2073" s="29"/>
      <c r="E2073" s="40"/>
      <c r="F2073"/>
      <c r="G2073"/>
      <c r="H2073"/>
      <c r="I2073"/>
      <c r="J2073"/>
      <c r="K2073"/>
    </row>
    <row r="2074" spans="1:11" ht="15" x14ac:dyDescent="0.25">
      <c r="A2074"/>
      <c r="B2074"/>
      <c r="C2074"/>
      <c r="D2074" s="29"/>
      <c r="E2074" s="40"/>
      <c r="F2074"/>
      <c r="G2074"/>
      <c r="H2074"/>
      <c r="I2074"/>
      <c r="J2074"/>
      <c r="K2074"/>
    </row>
    <row r="2075" spans="1:11" ht="15" x14ac:dyDescent="0.25">
      <c r="A2075"/>
      <c r="B2075"/>
      <c r="C2075"/>
      <c r="D2075" s="29"/>
      <c r="E2075" s="40"/>
      <c r="F2075"/>
      <c r="G2075"/>
      <c r="H2075"/>
      <c r="I2075"/>
      <c r="J2075"/>
      <c r="K2075"/>
    </row>
    <row r="2076" spans="1:11" ht="15" x14ac:dyDescent="0.25">
      <c r="A2076"/>
      <c r="B2076"/>
      <c r="C2076"/>
      <c r="D2076" s="29"/>
      <c r="E2076" s="40"/>
      <c r="F2076"/>
      <c r="G2076"/>
      <c r="H2076"/>
      <c r="I2076"/>
      <c r="J2076"/>
      <c r="K2076"/>
    </row>
    <row r="2077" spans="1:11" ht="15" x14ac:dyDescent="0.25">
      <c r="A2077"/>
      <c r="B2077"/>
      <c r="C2077"/>
      <c r="D2077" s="29"/>
      <c r="E2077" s="40"/>
      <c r="F2077"/>
      <c r="G2077"/>
      <c r="H2077"/>
      <c r="I2077"/>
      <c r="J2077"/>
      <c r="K2077"/>
    </row>
    <row r="2078" spans="1:11" ht="15" x14ac:dyDescent="0.25">
      <c r="A2078"/>
      <c r="B2078"/>
      <c r="C2078"/>
      <c r="D2078" s="29"/>
      <c r="E2078" s="40"/>
      <c r="F2078"/>
      <c r="G2078"/>
      <c r="H2078"/>
      <c r="I2078"/>
      <c r="J2078"/>
      <c r="K2078"/>
    </row>
    <row r="2079" spans="1:11" ht="15" x14ac:dyDescent="0.25">
      <c r="A2079"/>
      <c r="B2079"/>
      <c r="C2079"/>
      <c r="D2079" s="29"/>
      <c r="E2079" s="40"/>
      <c r="F2079"/>
      <c r="G2079"/>
      <c r="H2079"/>
      <c r="I2079"/>
      <c r="J2079"/>
      <c r="K2079"/>
    </row>
    <row r="2080" spans="1:11" ht="15" x14ac:dyDescent="0.25">
      <c r="A2080"/>
      <c r="B2080"/>
      <c r="C2080"/>
      <c r="D2080" s="29"/>
      <c r="E2080" s="40"/>
      <c r="F2080"/>
      <c r="G2080"/>
      <c r="H2080"/>
      <c r="I2080"/>
      <c r="J2080"/>
      <c r="K2080"/>
    </row>
    <row r="2081" spans="1:11" ht="15" x14ac:dyDescent="0.25">
      <c r="A2081"/>
      <c r="B2081"/>
      <c r="C2081"/>
      <c r="D2081" s="29"/>
      <c r="E2081" s="40"/>
      <c r="F2081"/>
      <c r="G2081"/>
      <c r="H2081"/>
      <c r="I2081"/>
      <c r="J2081"/>
      <c r="K2081"/>
    </row>
    <row r="2082" spans="1:11" ht="15" x14ac:dyDescent="0.25">
      <c r="A2082"/>
      <c r="B2082"/>
      <c r="C2082"/>
      <c r="D2082" s="29"/>
      <c r="E2082" s="40"/>
      <c r="F2082"/>
      <c r="G2082"/>
      <c r="H2082"/>
      <c r="I2082"/>
      <c r="J2082"/>
      <c r="K2082"/>
    </row>
    <row r="2083" spans="1:11" ht="15" x14ac:dyDescent="0.25">
      <c r="A2083"/>
      <c r="B2083"/>
      <c r="C2083"/>
      <c r="D2083" s="29"/>
      <c r="E2083" s="40"/>
      <c r="F2083"/>
      <c r="G2083"/>
      <c r="H2083"/>
      <c r="I2083"/>
      <c r="J2083"/>
      <c r="K2083"/>
    </row>
    <row r="2084" spans="1:11" ht="15" x14ac:dyDescent="0.25">
      <c r="A2084"/>
      <c r="B2084"/>
      <c r="C2084"/>
      <c r="D2084" s="29"/>
      <c r="E2084" s="40"/>
      <c r="F2084"/>
      <c r="G2084"/>
      <c r="H2084"/>
      <c r="I2084"/>
      <c r="J2084"/>
      <c r="K2084"/>
    </row>
    <row r="2085" spans="1:11" ht="15" x14ac:dyDescent="0.25">
      <c r="A2085"/>
      <c r="B2085"/>
      <c r="C2085"/>
      <c r="D2085" s="29"/>
      <c r="E2085" s="40"/>
      <c r="F2085"/>
      <c r="G2085"/>
      <c r="H2085"/>
      <c r="I2085"/>
      <c r="J2085"/>
      <c r="K2085"/>
    </row>
    <row r="2086" spans="1:11" ht="15" x14ac:dyDescent="0.25">
      <c r="A2086"/>
      <c r="B2086"/>
      <c r="C2086"/>
      <c r="D2086" s="29"/>
      <c r="E2086" s="40"/>
      <c r="F2086"/>
      <c r="G2086"/>
      <c r="H2086"/>
      <c r="I2086"/>
      <c r="J2086"/>
      <c r="K2086"/>
    </row>
    <row r="2087" spans="1:11" ht="15" x14ac:dyDescent="0.25">
      <c r="A2087"/>
      <c r="B2087"/>
      <c r="C2087"/>
      <c r="D2087" s="29"/>
      <c r="E2087" s="40"/>
      <c r="F2087"/>
      <c r="G2087"/>
      <c r="H2087"/>
      <c r="I2087"/>
      <c r="J2087"/>
      <c r="K2087"/>
    </row>
    <row r="2088" spans="1:11" ht="15" x14ac:dyDescent="0.25">
      <c r="A2088"/>
      <c r="B2088"/>
      <c r="C2088"/>
      <c r="D2088" s="29"/>
      <c r="E2088" s="40"/>
      <c r="F2088"/>
      <c r="G2088"/>
      <c r="H2088"/>
      <c r="I2088"/>
      <c r="J2088"/>
      <c r="K2088"/>
    </row>
    <row r="2089" spans="1:11" ht="15" x14ac:dyDescent="0.25">
      <c r="A2089"/>
      <c r="B2089"/>
      <c r="C2089"/>
      <c r="D2089" s="29"/>
      <c r="E2089" s="40"/>
      <c r="F2089"/>
      <c r="G2089"/>
      <c r="H2089"/>
      <c r="I2089"/>
      <c r="J2089"/>
      <c r="K2089"/>
    </row>
    <row r="2090" spans="1:11" ht="15" x14ac:dyDescent="0.25">
      <c r="A2090"/>
      <c r="B2090"/>
      <c r="C2090"/>
      <c r="D2090" s="29"/>
      <c r="E2090" s="40"/>
      <c r="F2090"/>
      <c r="G2090"/>
      <c r="H2090"/>
      <c r="I2090"/>
      <c r="J2090"/>
      <c r="K2090"/>
    </row>
    <row r="2091" spans="1:11" ht="15" x14ac:dyDescent="0.25">
      <c r="A2091"/>
      <c r="B2091"/>
      <c r="C2091"/>
      <c r="D2091" s="29"/>
      <c r="E2091" s="40"/>
      <c r="F2091"/>
      <c r="G2091"/>
      <c r="H2091"/>
      <c r="I2091"/>
      <c r="J2091"/>
      <c r="K2091"/>
    </row>
    <row r="2092" spans="1:11" ht="15" x14ac:dyDescent="0.25">
      <c r="A2092"/>
      <c r="B2092"/>
      <c r="C2092"/>
      <c r="D2092" s="29"/>
      <c r="E2092" s="40"/>
      <c r="F2092"/>
      <c r="G2092"/>
      <c r="H2092"/>
      <c r="I2092"/>
      <c r="J2092"/>
      <c r="K2092"/>
    </row>
    <row r="2093" spans="1:11" ht="15" x14ac:dyDescent="0.25">
      <c r="A2093"/>
      <c r="B2093"/>
      <c r="C2093"/>
      <c r="D2093" s="29"/>
      <c r="E2093" s="40"/>
      <c r="F2093"/>
      <c r="G2093"/>
      <c r="H2093"/>
      <c r="I2093"/>
      <c r="J2093"/>
      <c r="K2093"/>
    </row>
    <row r="2094" spans="1:11" ht="15" x14ac:dyDescent="0.25">
      <c r="A2094"/>
      <c r="B2094"/>
      <c r="C2094"/>
      <c r="D2094" s="29"/>
      <c r="E2094" s="40"/>
      <c r="F2094"/>
      <c r="G2094"/>
      <c r="H2094"/>
      <c r="I2094"/>
      <c r="J2094"/>
      <c r="K2094"/>
    </row>
    <row r="2095" spans="1:11" ht="15" x14ac:dyDescent="0.25">
      <c r="A2095"/>
      <c r="B2095"/>
      <c r="C2095"/>
      <c r="D2095" s="29"/>
      <c r="E2095" s="40"/>
      <c r="F2095"/>
      <c r="G2095"/>
      <c r="H2095"/>
      <c r="I2095"/>
      <c r="J2095"/>
      <c r="K2095"/>
    </row>
    <row r="2096" spans="1:11" ht="15" x14ac:dyDescent="0.25">
      <c r="A2096"/>
      <c r="B2096"/>
      <c r="C2096"/>
      <c r="D2096" s="29"/>
      <c r="E2096" s="40"/>
      <c r="F2096"/>
      <c r="G2096"/>
      <c r="H2096"/>
      <c r="I2096"/>
      <c r="J2096"/>
      <c r="K2096"/>
    </row>
    <row r="2097" spans="1:11" ht="15" x14ac:dyDescent="0.25">
      <c r="A2097"/>
      <c r="B2097"/>
      <c r="C2097"/>
      <c r="D2097" s="29"/>
      <c r="E2097" s="40"/>
      <c r="F2097"/>
      <c r="G2097"/>
      <c r="H2097"/>
      <c r="I2097"/>
      <c r="J2097"/>
      <c r="K2097"/>
    </row>
    <row r="2098" spans="1:11" ht="15" x14ac:dyDescent="0.25">
      <c r="A2098"/>
      <c r="B2098"/>
      <c r="C2098"/>
      <c r="D2098" s="29"/>
      <c r="E2098" s="40"/>
      <c r="F2098"/>
      <c r="G2098"/>
      <c r="H2098"/>
      <c r="I2098"/>
      <c r="J2098"/>
      <c r="K2098"/>
    </row>
    <row r="2099" spans="1:11" ht="15" x14ac:dyDescent="0.25">
      <c r="A2099"/>
      <c r="B2099"/>
      <c r="C2099"/>
      <c r="D2099" s="29"/>
      <c r="E2099" s="40"/>
      <c r="F2099"/>
      <c r="G2099"/>
      <c r="H2099"/>
      <c r="I2099"/>
      <c r="J2099"/>
      <c r="K2099"/>
    </row>
    <row r="2100" spans="1:11" ht="15" x14ac:dyDescent="0.25">
      <c r="A2100"/>
      <c r="B2100"/>
      <c r="C2100"/>
      <c r="D2100" s="29"/>
      <c r="E2100" s="40"/>
      <c r="F2100"/>
      <c r="G2100"/>
      <c r="H2100"/>
      <c r="I2100"/>
      <c r="J2100"/>
      <c r="K2100"/>
    </row>
    <row r="2101" spans="1:11" ht="15" x14ac:dyDescent="0.25">
      <c r="A2101"/>
      <c r="B2101"/>
      <c r="C2101"/>
      <c r="D2101" s="29"/>
      <c r="E2101" s="40"/>
      <c r="F2101"/>
      <c r="G2101"/>
      <c r="H2101"/>
      <c r="I2101"/>
      <c r="J2101"/>
      <c r="K2101"/>
    </row>
    <row r="2102" spans="1:11" ht="15" x14ac:dyDescent="0.25">
      <c r="A2102"/>
      <c r="B2102"/>
      <c r="C2102"/>
      <c r="D2102" s="29"/>
      <c r="E2102" s="40"/>
      <c r="F2102"/>
      <c r="G2102"/>
      <c r="H2102"/>
      <c r="I2102"/>
      <c r="J2102"/>
      <c r="K2102"/>
    </row>
    <row r="2103" spans="1:11" ht="15" x14ac:dyDescent="0.25">
      <c r="A2103"/>
      <c r="B2103"/>
      <c r="C2103"/>
      <c r="D2103" s="29"/>
      <c r="E2103" s="40"/>
      <c r="F2103"/>
      <c r="G2103"/>
      <c r="H2103"/>
      <c r="I2103"/>
      <c r="J2103"/>
      <c r="K2103"/>
    </row>
    <row r="2104" spans="1:11" ht="15" x14ac:dyDescent="0.25">
      <c r="A2104"/>
      <c r="B2104"/>
      <c r="C2104"/>
      <c r="D2104" s="29"/>
      <c r="E2104" s="40"/>
      <c r="F2104"/>
      <c r="G2104"/>
      <c r="H2104"/>
      <c r="I2104"/>
      <c r="J2104"/>
      <c r="K2104"/>
    </row>
    <row r="2105" spans="1:11" ht="15" x14ac:dyDescent="0.25">
      <c r="A2105"/>
      <c r="B2105"/>
      <c r="C2105"/>
      <c r="D2105" s="29"/>
      <c r="E2105" s="40"/>
      <c r="F2105"/>
      <c r="G2105"/>
      <c r="H2105"/>
      <c r="I2105"/>
      <c r="J2105"/>
      <c r="K2105"/>
    </row>
    <row r="2106" spans="1:11" ht="15" x14ac:dyDescent="0.25">
      <c r="A2106"/>
      <c r="B2106"/>
      <c r="C2106"/>
      <c r="D2106" s="29"/>
      <c r="E2106" s="40"/>
      <c r="F2106"/>
      <c r="G2106"/>
      <c r="H2106"/>
      <c r="I2106"/>
      <c r="J2106"/>
      <c r="K2106"/>
    </row>
    <row r="2107" spans="1:11" ht="15" x14ac:dyDescent="0.25">
      <c r="A2107"/>
      <c r="B2107"/>
      <c r="C2107"/>
      <c r="D2107" s="29"/>
      <c r="E2107" s="40"/>
      <c r="F2107"/>
      <c r="G2107"/>
      <c r="H2107"/>
      <c r="I2107"/>
      <c r="J2107"/>
      <c r="K2107"/>
    </row>
    <row r="2108" spans="1:11" ht="15" x14ac:dyDescent="0.25">
      <c r="A2108"/>
      <c r="B2108"/>
      <c r="C2108"/>
      <c r="D2108" s="29"/>
      <c r="E2108" s="40"/>
      <c r="F2108"/>
      <c r="G2108"/>
      <c r="H2108"/>
      <c r="I2108"/>
      <c r="J2108"/>
      <c r="K2108"/>
    </row>
    <row r="2109" spans="1:11" ht="15" x14ac:dyDescent="0.25">
      <c r="A2109"/>
      <c r="B2109"/>
      <c r="C2109"/>
      <c r="D2109" s="29"/>
      <c r="E2109" s="40"/>
      <c r="F2109"/>
      <c r="G2109"/>
      <c r="H2109"/>
      <c r="I2109"/>
      <c r="J2109"/>
      <c r="K2109"/>
    </row>
    <row r="2110" spans="1:11" ht="15" x14ac:dyDescent="0.25">
      <c r="A2110"/>
      <c r="B2110"/>
      <c r="C2110"/>
      <c r="D2110" s="29"/>
      <c r="E2110" s="40"/>
      <c r="F2110"/>
      <c r="G2110"/>
      <c r="H2110"/>
      <c r="I2110"/>
      <c r="J2110"/>
      <c r="K2110"/>
    </row>
    <row r="2111" spans="1:11" ht="15" x14ac:dyDescent="0.25">
      <c r="A2111"/>
      <c r="B2111"/>
      <c r="C2111"/>
      <c r="D2111" s="29"/>
      <c r="E2111" s="40"/>
      <c r="F2111"/>
      <c r="G2111"/>
      <c r="H2111"/>
      <c r="I2111"/>
      <c r="J2111"/>
      <c r="K2111"/>
    </row>
    <row r="2112" spans="1:11" ht="15" x14ac:dyDescent="0.25">
      <c r="A2112"/>
      <c r="B2112"/>
      <c r="C2112"/>
      <c r="D2112" s="29"/>
      <c r="E2112" s="40"/>
      <c r="F2112"/>
      <c r="G2112"/>
      <c r="H2112"/>
      <c r="I2112"/>
      <c r="J2112"/>
      <c r="K2112"/>
    </row>
    <row r="2113" spans="1:11" ht="15" x14ac:dyDescent="0.25">
      <c r="A2113"/>
      <c r="B2113"/>
      <c r="C2113"/>
      <c r="D2113" s="29"/>
      <c r="E2113" s="40"/>
      <c r="F2113"/>
      <c r="G2113"/>
      <c r="H2113"/>
      <c r="I2113"/>
      <c r="J2113"/>
      <c r="K2113"/>
    </row>
    <row r="2114" spans="1:11" ht="15" x14ac:dyDescent="0.25">
      <c r="A2114"/>
      <c r="B2114"/>
      <c r="C2114"/>
      <c r="D2114" s="29"/>
      <c r="E2114" s="40"/>
      <c r="F2114"/>
      <c r="G2114"/>
      <c r="H2114"/>
      <c r="I2114"/>
      <c r="J2114"/>
      <c r="K2114"/>
    </row>
    <row r="2115" spans="1:11" ht="15" x14ac:dyDescent="0.25">
      <c r="A2115"/>
      <c r="B2115"/>
      <c r="C2115"/>
      <c r="D2115" s="29"/>
      <c r="E2115" s="40"/>
      <c r="F2115"/>
      <c r="G2115"/>
      <c r="H2115"/>
      <c r="I2115"/>
      <c r="J2115"/>
      <c r="K2115"/>
    </row>
    <row r="2116" spans="1:11" ht="15" x14ac:dyDescent="0.25">
      <c r="A2116"/>
      <c r="B2116"/>
      <c r="C2116"/>
      <c r="D2116" s="29"/>
      <c r="E2116" s="40"/>
      <c r="F2116"/>
      <c r="G2116"/>
      <c r="H2116"/>
      <c r="I2116"/>
      <c r="J2116"/>
      <c r="K2116"/>
    </row>
    <row r="2117" spans="1:11" ht="15" x14ac:dyDescent="0.25">
      <c r="A2117"/>
      <c r="B2117"/>
      <c r="C2117"/>
      <c r="D2117" s="29"/>
      <c r="E2117" s="40"/>
      <c r="F2117"/>
      <c r="G2117"/>
      <c r="H2117"/>
      <c r="I2117"/>
      <c r="J2117"/>
      <c r="K2117"/>
    </row>
    <row r="2118" spans="1:11" ht="15" x14ac:dyDescent="0.25">
      <c r="A2118"/>
      <c r="B2118"/>
      <c r="C2118"/>
      <c r="D2118" s="29"/>
      <c r="E2118" s="40"/>
      <c r="F2118"/>
      <c r="G2118"/>
      <c r="H2118"/>
      <c r="I2118"/>
      <c r="J2118"/>
      <c r="K2118"/>
    </row>
    <row r="2119" spans="1:11" ht="15" x14ac:dyDescent="0.25">
      <c r="A2119"/>
      <c r="B2119"/>
      <c r="C2119"/>
      <c r="D2119" s="29"/>
      <c r="E2119" s="40"/>
      <c r="F2119"/>
      <c r="G2119"/>
      <c r="H2119"/>
      <c r="I2119"/>
      <c r="J2119"/>
      <c r="K2119"/>
    </row>
    <row r="2120" spans="1:11" ht="15" x14ac:dyDescent="0.25">
      <c r="A2120"/>
      <c r="B2120"/>
      <c r="C2120"/>
      <c r="D2120" s="29"/>
      <c r="E2120" s="40"/>
      <c r="F2120"/>
      <c r="G2120"/>
      <c r="H2120"/>
      <c r="I2120"/>
      <c r="J2120"/>
      <c r="K2120"/>
    </row>
    <row r="2121" spans="1:11" ht="15" x14ac:dyDescent="0.25">
      <c r="A2121"/>
      <c r="B2121"/>
      <c r="C2121"/>
      <c r="D2121" s="29"/>
      <c r="E2121" s="40"/>
      <c r="F2121"/>
      <c r="G2121"/>
      <c r="H2121"/>
      <c r="I2121"/>
      <c r="J2121"/>
      <c r="K2121"/>
    </row>
    <row r="2122" spans="1:11" ht="15" x14ac:dyDescent="0.25">
      <c r="A2122"/>
      <c r="B2122"/>
      <c r="C2122"/>
      <c r="D2122" s="29"/>
      <c r="E2122" s="40"/>
      <c r="F2122"/>
      <c r="G2122"/>
      <c r="H2122"/>
      <c r="I2122"/>
      <c r="J2122"/>
      <c r="K2122"/>
    </row>
    <row r="2123" spans="1:11" ht="15" x14ac:dyDescent="0.25">
      <c r="A2123"/>
      <c r="B2123"/>
      <c r="C2123"/>
      <c r="D2123" s="29"/>
      <c r="E2123" s="40"/>
      <c r="F2123"/>
      <c r="G2123"/>
      <c r="H2123"/>
      <c r="I2123"/>
      <c r="J2123"/>
      <c r="K2123"/>
    </row>
    <row r="2124" spans="1:11" ht="15" x14ac:dyDescent="0.25">
      <c r="A2124"/>
      <c r="B2124"/>
      <c r="C2124"/>
      <c r="D2124" s="29"/>
      <c r="E2124" s="40"/>
      <c r="F2124"/>
      <c r="G2124"/>
      <c r="H2124"/>
      <c r="I2124"/>
      <c r="J2124"/>
      <c r="K2124"/>
    </row>
    <row r="2125" spans="1:11" ht="15" x14ac:dyDescent="0.25">
      <c r="A2125"/>
      <c r="B2125"/>
      <c r="C2125"/>
      <c r="D2125" s="29"/>
      <c r="E2125" s="40"/>
      <c r="F2125"/>
      <c r="G2125"/>
      <c r="H2125"/>
      <c r="I2125"/>
      <c r="J2125"/>
      <c r="K2125"/>
    </row>
    <row r="2126" spans="1:11" ht="15" x14ac:dyDescent="0.25">
      <c r="A2126"/>
      <c r="B2126"/>
      <c r="C2126"/>
      <c r="D2126" s="29"/>
      <c r="E2126" s="40"/>
      <c r="F2126"/>
      <c r="G2126"/>
      <c r="H2126"/>
      <c r="I2126"/>
      <c r="J2126"/>
      <c r="K2126"/>
    </row>
    <row r="2127" spans="1:11" ht="15" x14ac:dyDescent="0.25">
      <c r="A2127"/>
      <c r="B2127"/>
      <c r="C2127"/>
      <c r="D2127" s="29"/>
      <c r="E2127" s="40"/>
      <c r="F2127"/>
      <c r="G2127"/>
      <c r="H2127"/>
      <c r="I2127"/>
      <c r="J2127"/>
      <c r="K2127"/>
    </row>
    <row r="2128" spans="1:11" ht="15" x14ac:dyDescent="0.25">
      <c r="A2128"/>
      <c r="B2128"/>
      <c r="C2128"/>
      <c r="D2128" s="29"/>
      <c r="E2128" s="40"/>
      <c r="F2128"/>
      <c r="G2128"/>
      <c r="H2128"/>
      <c r="I2128"/>
      <c r="J2128"/>
      <c r="K2128"/>
    </row>
    <row r="2129" spans="1:11" ht="15" x14ac:dyDescent="0.25">
      <c r="A2129"/>
      <c r="B2129"/>
      <c r="C2129"/>
      <c r="D2129" s="29"/>
      <c r="E2129" s="40"/>
      <c r="F2129"/>
      <c r="G2129"/>
      <c r="H2129"/>
      <c r="I2129"/>
      <c r="J2129"/>
      <c r="K2129"/>
    </row>
    <row r="2130" spans="1:11" ht="15" x14ac:dyDescent="0.25">
      <c r="A2130"/>
      <c r="B2130"/>
      <c r="C2130"/>
      <c r="D2130" s="29"/>
      <c r="E2130" s="40"/>
      <c r="F2130"/>
      <c r="G2130"/>
      <c r="H2130"/>
      <c r="I2130"/>
      <c r="J2130"/>
      <c r="K2130"/>
    </row>
    <row r="2131" spans="1:11" ht="15" x14ac:dyDescent="0.25">
      <c r="A2131"/>
      <c r="B2131"/>
      <c r="C2131"/>
      <c r="D2131" s="29"/>
      <c r="E2131" s="40"/>
      <c r="F2131"/>
      <c r="G2131"/>
      <c r="H2131"/>
      <c r="I2131"/>
      <c r="J2131"/>
      <c r="K2131"/>
    </row>
    <row r="2132" spans="1:11" ht="15" x14ac:dyDescent="0.25">
      <c r="A2132"/>
      <c r="B2132"/>
      <c r="C2132"/>
      <c r="D2132" s="29"/>
      <c r="E2132" s="40"/>
      <c r="F2132"/>
      <c r="G2132"/>
      <c r="H2132"/>
      <c r="I2132"/>
      <c r="J2132"/>
      <c r="K2132"/>
    </row>
    <row r="2133" spans="1:11" ht="15" x14ac:dyDescent="0.25">
      <c r="A2133"/>
      <c r="B2133"/>
      <c r="C2133"/>
      <c r="D2133" s="29"/>
      <c r="E2133" s="40"/>
      <c r="F2133"/>
      <c r="G2133"/>
      <c r="H2133"/>
      <c r="I2133"/>
      <c r="J2133"/>
      <c r="K2133"/>
    </row>
    <row r="2134" spans="1:11" ht="15" x14ac:dyDescent="0.25">
      <c r="A2134"/>
      <c r="B2134"/>
      <c r="C2134"/>
      <c r="D2134" s="29"/>
      <c r="E2134" s="40"/>
      <c r="F2134"/>
      <c r="G2134"/>
      <c r="H2134"/>
      <c r="I2134"/>
      <c r="J2134"/>
      <c r="K2134"/>
    </row>
    <row r="2135" spans="1:11" ht="15" x14ac:dyDescent="0.25">
      <c r="A2135"/>
      <c r="B2135"/>
      <c r="C2135"/>
      <c r="D2135" s="29"/>
      <c r="E2135" s="40"/>
      <c r="F2135"/>
      <c r="G2135"/>
      <c r="H2135"/>
      <c r="I2135"/>
      <c r="J2135"/>
      <c r="K2135"/>
    </row>
    <row r="2136" spans="1:11" ht="15" x14ac:dyDescent="0.25">
      <c r="A2136"/>
      <c r="B2136"/>
      <c r="C2136"/>
      <c r="D2136" s="29"/>
      <c r="E2136" s="40"/>
      <c r="F2136"/>
      <c r="G2136"/>
      <c r="H2136"/>
      <c r="I2136"/>
      <c r="J2136"/>
      <c r="K2136"/>
    </row>
    <row r="2137" spans="1:11" ht="15" x14ac:dyDescent="0.25">
      <c r="A2137"/>
      <c r="B2137"/>
      <c r="C2137"/>
      <c r="D2137" s="29"/>
      <c r="E2137" s="40"/>
      <c r="F2137"/>
      <c r="G2137"/>
      <c r="H2137"/>
      <c r="I2137"/>
      <c r="J2137"/>
      <c r="K2137"/>
    </row>
    <row r="2138" spans="1:11" ht="15" x14ac:dyDescent="0.25">
      <c r="A2138"/>
      <c r="B2138"/>
      <c r="C2138"/>
      <c r="D2138" s="29"/>
      <c r="E2138" s="40"/>
      <c r="F2138"/>
      <c r="G2138"/>
      <c r="H2138"/>
      <c r="I2138"/>
      <c r="J2138"/>
      <c r="K2138"/>
    </row>
    <row r="2139" spans="1:11" ht="15" x14ac:dyDescent="0.25">
      <c r="A2139"/>
      <c r="B2139"/>
      <c r="C2139"/>
      <c r="D2139" s="29"/>
      <c r="E2139" s="40"/>
      <c r="F2139"/>
      <c r="G2139"/>
      <c r="H2139"/>
      <c r="I2139"/>
      <c r="J2139"/>
      <c r="K2139"/>
    </row>
    <row r="2140" spans="1:11" ht="15" x14ac:dyDescent="0.25">
      <c r="A2140"/>
      <c r="B2140"/>
      <c r="C2140"/>
      <c r="D2140" s="29"/>
      <c r="E2140" s="40"/>
      <c r="F2140"/>
      <c r="G2140"/>
      <c r="H2140"/>
      <c r="I2140"/>
      <c r="J2140"/>
      <c r="K2140"/>
    </row>
    <row r="2141" spans="1:11" ht="15" x14ac:dyDescent="0.25">
      <c r="A2141"/>
      <c r="B2141"/>
      <c r="C2141"/>
      <c r="D2141" s="29"/>
      <c r="E2141" s="40"/>
      <c r="F2141"/>
      <c r="G2141"/>
      <c r="H2141"/>
      <c r="I2141"/>
      <c r="J2141"/>
      <c r="K2141"/>
    </row>
    <row r="2142" spans="1:11" ht="15" x14ac:dyDescent="0.25">
      <c r="A2142"/>
      <c r="B2142"/>
      <c r="C2142"/>
      <c r="D2142" s="29"/>
      <c r="E2142" s="40"/>
      <c r="F2142"/>
      <c r="G2142"/>
      <c r="H2142"/>
      <c r="I2142"/>
      <c r="J2142"/>
      <c r="K2142"/>
    </row>
    <row r="2143" spans="1:11" ht="15" x14ac:dyDescent="0.25">
      <c r="A2143"/>
      <c r="B2143"/>
      <c r="C2143"/>
      <c r="D2143" s="29"/>
      <c r="E2143" s="40"/>
      <c r="F2143"/>
      <c r="G2143"/>
      <c r="H2143"/>
      <c r="I2143"/>
      <c r="J2143"/>
      <c r="K2143"/>
    </row>
    <row r="2144" spans="1:11" ht="15" x14ac:dyDescent="0.25">
      <c r="A2144"/>
      <c r="B2144"/>
      <c r="C2144"/>
      <c r="D2144" s="29"/>
      <c r="E2144" s="40"/>
      <c r="F2144"/>
      <c r="G2144"/>
      <c r="H2144"/>
      <c r="I2144"/>
      <c r="J2144"/>
      <c r="K2144"/>
    </row>
    <row r="2145" spans="1:11" ht="15" x14ac:dyDescent="0.25">
      <c r="A2145"/>
      <c r="B2145"/>
      <c r="C2145"/>
      <c r="D2145" s="29"/>
      <c r="E2145" s="40"/>
      <c r="F2145"/>
      <c r="G2145"/>
      <c r="H2145"/>
      <c r="I2145"/>
      <c r="J2145"/>
      <c r="K2145"/>
    </row>
    <row r="2146" spans="1:11" ht="15" x14ac:dyDescent="0.25">
      <c r="A2146"/>
      <c r="B2146"/>
      <c r="C2146"/>
      <c r="D2146" s="29"/>
      <c r="E2146" s="40"/>
      <c r="F2146"/>
      <c r="G2146"/>
      <c r="H2146"/>
      <c r="I2146"/>
      <c r="J2146"/>
      <c r="K2146"/>
    </row>
    <row r="2147" spans="1:11" ht="15" x14ac:dyDescent="0.25">
      <c r="A2147"/>
      <c r="B2147"/>
      <c r="C2147"/>
      <c r="D2147" s="29"/>
      <c r="E2147" s="40"/>
      <c r="F2147"/>
      <c r="G2147"/>
      <c r="H2147"/>
      <c r="I2147"/>
      <c r="J2147"/>
      <c r="K2147"/>
    </row>
    <row r="2148" spans="1:11" ht="15" x14ac:dyDescent="0.25">
      <c r="A2148"/>
      <c r="B2148"/>
      <c r="C2148"/>
      <c r="D2148" s="29"/>
      <c r="E2148" s="40"/>
      <c r="F2148"/>
      <c r="G2148"/>
      <c r="H2148"/>
      <c r="I2148"/>
      <c r="J2148"/>
      <c r="K2148"/>
    </row>
    <row r="2149" spans="1:11" ht="15" x14ac:dyDescent="0.25">
      <c r="A2149"/>
      <c r="B2149"/>
      <c r="C2149"/>
      <c r="D2149" s="29"/>
      <c r="E2149" s="40"/>
      <c r="F2149"/>
      <c r="G2149"/>
      <c r="H2149"/>
      <c r="I2149"/>
      <c r="J2149"/>
      <c r="K2149"/>
    </row>
    <row r="2150" spans="1:11" ht="15" x14ac:dyDescent="0.25">
      <c r="A2150"/>
      <c r="B2150"/>
      <c r="C2150"/>
      <c r="D2150" s="29"/>
      <c r="E2150" s="40"/>
      <c r="F2150"/>
      <c r="G2150"/>
      <c r="H2150"/>
      <c r="I2150"/>
      <c r="J2150"/>
      <c r="K2150"/>
    </row>
    <row r="2151" spans="1:11" ht="15" x14ac:dyDescent="0.25">
      <c r="A2151"/>
      <c r="B2151"/>
      <c r="C2151"/>
      <c r="D2151" s="29"/>
      <c r="E2151" s="40"/>
      <c r="F2151"/>
      <c r="G2151"/>
      <c r="H2151"/>
      <c r="I2151"/>
      <c r="J2151"/>
      <c r="K2151"/>
    </row>
    <row r="2152" spans="1:11" ht="15" x14ac:dyDescent="0.25">
      <c r="A2152"/>
      <c r="B2152"/>
      <c r="C2152"/>
      <c r="D2152" s="29"/>
      <c r="E2152" s="40"/>
      <c r="F2152"/>
      <c r="G2152"/>
      <c r="H2152"/>
      <c r="I2152"/>
      <c r="J2152"/>
      <c r="K2152"/>
    </row>
    <row r="2153" spans="1:11" ht="15" x14ac:dyDescent="0.25">
      <c r="A2153"/>
      <c r="B2153"/>
      <c r="C2153"/>
      <c r="D2153" s="29"/>
      <c r="E2153" s="40"/>
      <c r="F2153"/>
      <c r="G2153"/>
      <c r="H2153"/>
      <c r="I2153"/>
      <c r="J2153"/>
      <c r="K2153"/>
    </row>
    <row r="2154" spans="1:11" ht="15" x14ac:dyDescent="0.25">
      <c r="A2154"/>
      <c r="B2154"/>
      <c r="C2154"/>
      <c r="D2154" s="29"/>
      <c r="E2154" s="40"/>
      <c r="F2154"/>
      <c r="G2154"/>
      <c r="H2154"/>
      <c r="I2154"/>
      <c r="J2154"/>
      <c r="K2154"/>
    </row>
    <row r="2155" spans="1:11" ht="15" x14ac:dyDescent="0.25">
      <c r="A2155"/>
      <c r="B2155"/>
      <c r="C2155"/>
      <c r="D2155" s="29"/>
      <c r="E2155" s="40"/>
      <c r="F2155"/>
      <c r="G2155"/>
      <c r="H2155"/>
      <c r="I2155"/>
      <c r="J2155"/>
      <c r="K2155"/>
    </row>
    <row r="2156" spans="1:11" ht="15" x14ac:dyDescent="0.25">
      <c r="A2156"/>
      <c r="B2156"/>
      <c r="C2156"/>
      <c r="D2156" s="29"/>
      <c r="E2156" s="40"/>
      <c r="F2156"/>
      <c r="G2156"/>
      <c r="H2156"/>
      <c r="I2156"/>
      <c r="J2156"/>
      <c r="K2156"/>
    </row>
    <row r="2157" spans="1:11" ht="15" x14ac:dyDescent="0.25">
      <c r="A2157"/>
      <c r="B2157"/>
      <c r="C2157"/>
      <c r="D2157" s="29"/>
      <c r="E2157" s="40"/>
      <c r="F2157"/>
      <c r="G2157"/>
      <c r="H2157"/>
      <c r="I2157"/>
      <c r="J2157"/>
      <c r="K2157"/>
    </row>
    <row r="2158" spans="1:11" ht="15" x14ac:dyDescent="0.25">
      <c r="A2158"/>
      <c r="B2158"/>
      <c r="C2158"/>
      <c r="D2158" s="29"/>
      <c r="E2158" s="40"/>
      <c r="F2158"/>
      <c r="G2158"/>
      <c r="H2158"/>
      <c r="I2158"/>
      <c r="J2158"/>
      <c r="K2158"/>
    </row>
    <row r="2159" spans="1:11" ht="15" x14ac:dyDescent="0.25">
      <c r="A2159"/>
      <c r="B2159"/>
      <c r="C2159"/>
      <c r="D2159" s="29"/>
      <c r="E2159" s="40"/>
      <c r="F2159"/>
      <c r="G2159"/>
      <c r="H2159"/>
      <c r="I2159"/>
      <c r="J2159"/>
      <c r="K2159"/>
    </row>
    <row r="2160" spans="1:11" ht="15" x14ac:dyDescent="0.25">
      <c r="A2160"/>
      <c r="B2160"/>
      <c r="C2160"/>
      <c r="D2160" s="29"/>
      <c r="E2160" s="40"/>
      <c r="F2160"/>
      <c r="G2160"/>
      <c r="H2160"/>
      <c r="I2160"/>
      <c r="J2160"/>
      <c r="K2160"/>
    </row>
    <row r="2161" spans="1:11" ht="15" x14ac:dyDescent="0.25">
      <c r="A2161"/>
      <c r="B2161"/>
      <c r="C2161"/>
      <c r="D2161" s="29"/>
      <c r="E2161" s="40"/>
      <c r="F2161"/>
      <c r="G2161"/>
      <c r="H2161"/>
      <c r="I2161"/>
      <c r="J2161"/>
      <c r="K2161"/>
    </row>
    <row r="2162" spans="1:11" ht="15" x14ac:dyDescent="0.25">
      <c r="A2162"/>
      <c r="B2162"/>
      <c r="C2162"/>
      <c r="D2162" s="29"/>
      <c r="E2162" s="40"/>
      <c r="F2162"/>
      <c r="G2162"/>
      <c r="H2162"/>
      <c r="I2162"/>
      <c r="J2162"/>
      <c r="K2162"/>
    </row>
    <row r="2163" spans="1:11" ht="15" x14ac:dyDescent="0.25">
      <c r="A2163"/>
      <c r="B2163"/>
      <c r="C2163"/>
      <c r="D2163" s="29"/>
      <c r="E2163" s="40"/>
      <c r="F2163"/>
      <c r="G2163"/>
      <c r="H2163"/>
      <c r="I2163"/>
      <c r="J2163"/>
      <c r="K2163"/>
    </row>
    <row r="2164" spans="1:11" ht="15" x14ac:dyDescent="0.25">
      <c r="A2164"/>
      <c r="B2164"/>
      <c r="C2164"/>
      <c r="D2164" s="29"/>
      <c r="E2164" s="40"/>
      <c r="F2164"/>
      <c r="G2164"/>
      <c r="H2164"/>
      <c r="I2164"/>
      <c r="J2164"/>
      <c r="K2164"/>
    </row>
    <row r="2165" spans="1:11" ht="15" x14ac:dyDescent="0.25">
      <c r="A2165"/>
      <c r="B2165"/>
      <c r="C2165"/>
      <c r="D2165" s="29"/>
      <c r="E2165" s="40"/>
      <c r="F2165"/>
      <c r="G2165"/>
      <c r="H2165"/>
      <c r="I2165"/>
      <c r="J2165"/>
      <c r="K2165"/>
    </row>
    <row r="2166" spans="1:11" ht="15" x14ac:dyDescent="0.25">
      <c r="A2166"/>
      <c r="B2166"/>
      <c r="C2166"/>
      <c r="D2166" s="29"/>
      <c r="E2166" s="40"/>
      <c r="F2166"/>
      <c r="G2166"/>
      <c r="H2166"/>
      <c r="I2166"/>
      <c r="J2166"/>
      <c r="K2166"/>
    </row>
    <row r="2167" spans="1:11" ht="15" x14ac:dyDescent="0.25">
      <c r="A2167"/>
      <c r="B2167"/>
      <c r="C2167"/>
      <c r="D2167" s="29"/>
      <c r="E2167" s="40"/>
      <c r="F2167"/>
      <c r="G2167"/>
      <c r="H2167"/>
      <c r="I2167"/>
      <c r="J2167"/>
      <c r="K2167"/>
    </row>
    <row r="2168" spans="1:11" ht="15" x14ac:dyDescent="0.25">
      <c r="A2168"/>
      <c r="B2168"/>
      <c r="C2168"/>
      <c r="D2168" s="29"/>
      <c r="E2168" s="40"/>
      <c r="F2168"/>
      <c r="G2168"/>
      <c r="H2168"/>
      <c r="I2168"/>
      <c r="J2168"/>
      <c r="K2168"/>
    </row>
    <row r="2169" spans="1:11" ht="15" x14ac:dyDescent="0.25">
      <c r="A2169"/>
      <c r="B2169"/>
      <c r="C2169"/>
      <c r="D2169" s="29"/>
      <c r="E2169" s="40"/>
      <c r="F2169"/>
      <c r="G2169"/>
      <c r="H2169"/>
      <c r="I2169"/>
      <c r="J2169"/>
      <c r="K2169"/>
    </row>
    <row r="2170" spans="1:11" ht="15" x14ac:dyDescent="0.25">
      <c r="A2170"/>
      <c r="B2170"/>
      <c r="C2170"/>
      <c r="D2170" s="29"/>
      <c r="E2170" s="40"/>
      <c r="F2170"/>
      <c r="G2170"/>
      <c r="H2170"/>
      <c r="I2170"/>
      <c r="J2170"/>
      <c r="K2170"/>
    </row>
    <row r="2171" spans="1:11" ht="15" x14ac:dyDescent="0.25">
      <c r="A2171"/>
      <c r="B2171"/>
      <c r="C2171"/>
      <c r="D2171" s="29"/>
      <c r="E2171" s="40"/>
      <c r="F2171"/>
      <c r="G2171"/>
      <c r="H2171"/>
      <c r="I2171"/>
      <c r="J2171"/>
      <c r="K2171"/>
    </row>
    <row r="2172" spans="1:11" ht="15" x14ac:dyDescent="0.25">
      <c r="A2172"/>
      <c r="B2172"/>
      <c r="C2172"/>
      <c r="D2172" s="29"/>
      <c r="E2172" s="40"/>
      <c r="F2172"/>
      <c r="G2172"/>
      <c r="H2172"/>
      <c r="I2172"/>
      <c r="J2172"/>
      <c r="K2172"/>
    </row>
    <row r="2173" spans="1:11" ht="15" x14ac:dyDescent="0.25">
      <c r="A2173"/>
      <c r="B2173"/>
      <c r="C2173"/>
      <c r="D2173" s="29"/>
      <c r="E2173" s="40"/>
      <c r="F2173"/>
      <c r="G2173"/>
      <c r="H2173"/>
      <c r="I2173"/>
      <c r="J2173"/>
      <c r="K2173"/>
    </row>
    <row r="2174" spans="1:11" ht="15" x14ac:dyDescent="0.25">
      <c r="A2174"/>
      <c r="B2174"/>
      <c r="C2174"/>
      <c r="D2174" s="29"/>
      <c r="E2174" s="40"/>
      <c r="F2174"/>
      <c r="G2174"/>
      <c r="H2174"/>
      <c r="I2174"/>
      <c r="J2174"/>
      <c r="K2174"/>
    </row>
    <row r="2175" spans="1:11" ht="15" x14ac:dyDescent="0.25">
      <c r="A2175"/>
      <c r="B2175"/>
      <c r="C2175"/>
      <c r="D2175" s="29"/>
      <c r="E2175" s="40"/>
      <c r="F2175"/>
      <c r="G2175"/>
      <c r="H2175"/>
      <c r="I2175"/>
      <c r="J2175"/>
      <c r="K2175"/>
    </row>
    <row r="2176" spans="1:11" ht="15" x14ac:dyDescent="0.25">
      <c r="A2176"/>
      <c r="B2176"/>
      <c r="C2176"/>
      <c r="D2176" s="29"/>
      <c r="E2176" s="40"/>
      <c r="F2176"/>
      <c r="G2176"/>
      <c r="H2176"/>
      <c r="I2176"/>
      <c r="J2176"/>
      <c r="K2176"/>
    </row>
    <row r="2177" spans="1:11" ht="15" x14ac:dyDescent="0.25">
      <c r="A2177"/>
      <c r="B2177"/>
      <c r="C2177"/>
      <c r="D2177" s="29"/>
      <c r="E2177" s="40"/>
      <c r="F2177"/>
      <c r="G2177"/>
      <c r="H2177"/>
      <c r="I2177"/>
      <c r="J2177"/>
      <c r="K2177"/>
    </row>
    <row r="2178" spans="1:11" ht="15" x14ac:dyDescent="0.25">
      <c r="A2178"/>
      <c r="B2178"/>
      <c r="C2178"/>
      <c r="D2178" s="29"/>
      <c r="E2178" s="40"/>
      <c r="F2178"/>
      <c r="G2178"/>
      <c r="H2178"/>
      <c r="I2178"/>
      <c r="J2178"/>
      <c r="K2178"/>
    </row>
    <row r="2179" spans="1:11" ht="15" x14ac:dyDescent="0.25">
      <c r="A2179"/>
      <c r="B2179"/>
      <c r="C2179"/>
      <c r="D2179" s="29"/>
      <c r="E2179" s="40"/>
      <c r="F2179"/>
      <c r="G2179"/>
      <c r="H2179"/>
      <c r="I2179"/>
      <c r="J2179"/>
      <c r="K2179"/>
    </row>
    <row r="2180" spans="1:11" ht="15" x14ac:dyDescent="0.25">
      <c r="A2180"/>
      <c r="B2180"/>
      <c r="C2180"/>
      <c r="D2180" s="29"/>
      <c r="E2180" s="40"/>
      <c r="F2180"/>
      <c r="G2180"/>
      <c r="H2180"/>
      <c r="I2180"/>
      <c r="J2180"/>
      <c r="K2180"/>
    </row>
    <row r="2181" spans="1:11" ht="15" x14ac:dyDescent="0.25">
      <c r="A2181"/>
      <c r="B2181"/>
      <c r="C2181"/>
      <c r="D2181" s="29"/>
      <c r="E2181" s="40"/>
      <c r="F2181"/>
      <c r="G2181"/>
      <c r="H2181"/>
      <c r="I2181"/>
      <c r="J2181"/>
      <c r="K2181"/>
    </row>
    <row r="2182" spans="1:11" ht="15" x14ac:dyDescent="0.25">
      <c r="A2182"/>
      <c r="B2182"/>
      <c r="C2182"/>
      <c r="D2182" s="29"/>
      <c r="E2182" s="40"/>
      <c r="F2182"/>
      <c r="G2182"/>
      <c r="H2182"/>
      <c r="I2182"/>
      <c r="J2182"/>
      <c r="K2182"/>
    </row>
    <row r="2183" spans="1:11" ht="15" x14ac:dyDescent="0.25">
      <c r="A2183"/>
      <c r="B2183"/>
      <c r="C2183"/>
      <c r="D2183" s="29"/>
      <c r="E2183" s="40"/>
      <c r="F2183"/>
      <c r="G2183"/>
      <c r="H2183"/>
      <c r="I2183"/>
      <c r="J2183"/>
      <c r="K2183"/>
    </row>
    <row r="2184" spans="1:11" ht="15" x14ac:dyDescent="0.25">
      <c r="A2184"/>
      <c r="B2184"/>
      <c r="C2184"/>
      <c r="D2184" s="29"/>
      <c r="E2184" s="40"/>
      <c r="F2184"/>
      <c r="G2184"/>
      <c r="H2184"/>
      <c r="I2184"/>
      <c r="J2184"/>
      <c r="K2184"/>
    </row>
    <row r="2185" spans="1:11" ht="15" x14ac:dyDescent="0.25">
      <c r="A2185"/>
      <c r="B2185"/>
      <c r="C2185"/>
      <c r="D2185" s="29"/>
      <c r="E2185" s="40"/>
      <c r="F2185"/>
      <c r="G2185"/>
      <c r="H2185"/>
      <c r="I2185"/>
      <c r="J2185"/>
      <c r="K2185"/>
    </row>
    <row r="2186" spans="1:11" ht="15" x14ac:dyDescent="0.25">
      <c r="A2186"/>
      <c r="B2186"/>
      <c r="C2186"/>
      <c r="D2186" s="29"/>
      <c r="E2186" s="40"/>
      <c r="F2186"/>
      <c r="G2186"/>
      <c r="H2186"/>
      <c r="I2186"/>
      <c r="J2186"/>
      <c r="K2186"/>
    </row>
    <row r="2187" spans="1:11" ht="15" x14ac:dyDescent="0.25">
      <c r="A2187"/>
      <c r="B2187"/>
      <c r="C2187"/>
      <c r="D2187" s="29"/>
      <c r="E2187" s="40"/>
      <c r="F2187"/>
      <c r="G2187"/>
      <c r="H2187"/>
      <c r="I2187"/>
      <c r="J2187"/>
      <c r="K2187"/>
    </row>
    <row r="2188" spans="1:11" ht="15" x14ac:dyDescent="0.25">
      <c r="A2188"/>
      <c r="B2188"/>
      <c r="C2188"/>
      <c r="D2188" s="29"/>
      <c r="E2188" s="40"/>
      <c r="F2188"/>
      <c r="G2188"/>
      <c r="H2188"/>
      <c r="I2188"/>
      <c r="J2188"/>
      <c r="K2188"/>
    </row>
    <row r="2189" spans="1:11" ht="15" x14ac:dyDescent="0.25">
      <c r="A2189"/>
      <c r="B2189"/>
      <c r="C2189"/>
      <c r="D2189" s="29"/>
      <c r="E2189" s="40"/>
      <c r="F2189"/>
      <c r="G2189"/>
      <c r="H2189"/>
      <c r="I2189"/>
      <c r="J2189"/>
      <c r="K2189"/>
    </row>
    <row r="2190" spans="1:11" ht="15" x14ac:dyDescent="0.25">
      <c r="A2190"/>
      <c r="B2190"/>
      <c r="C2190"/>
      <c r="D2190" s="29"/>
      <c r="E2190" s="40"/>
      <c r="F2190"/>
      <c r="G2190"/>
      <c r="H2190"/>
      <c r="I2190"/>
      <c r="J2190"/>
      <c r="K2190"/>
    </row>
    <row r="2191" spans="1:11" ht="15" x14ac:dyDescent="0.25">
      <c r="A2191"/>
      <c r="B2191"/>
      <c r="C2191"/>
      <c r="D2191" s="29"/>
      <c r="E2191" s="40"/>
      <c r="F2191"/>
      <c r="G2191"/>
      <c r="H2191"/>
      <c r="I2191"/>
      <c r="J2191"/>
      <c r="K2191"/>
    </row>
    <row r="2192" spans="1:11" ht="15" x14ac:dyDescent="0.25">
      <c r="A2192"/>
      <c r="B2192"/>
      <c r="C2192"/>
      <c r="D2192" s="29"/>
      <c r="E2192" s="40"/>
      <c r="F2192"/>
      <c r="G2192"/>
      <c r="H2192"/>
      <c r="I2192"/>
      <c r="J2192"/>
      <c r="K2192"/>
    </row>
    <row r="2193" spans="1:11" ht="15" x14ac:dyDescent="0.25">
      <c r="A2193"/>
      <c r="B2193"/>
      <c r="C2193"/>
      <c r="D2193" s="29"/>
      <c r="E2193" s="40"/>
      <c r="F2193"/>
      <c r="G2193"/>
      <c r="H2193"/>
      <c r="I2193"/>
      <c r="J2193"/>
      <c r="K2193"/>
    </row>
    <row r="2194" spans="1:11" ht="15" x14ac:dyDescent="0.25">
      <c r="A2194"/>
      <c r="B2194"/>
      <c r="C2194"/>
      <c r="D2194" s="29"/>
      <c r="E2194" s="40"/>
      <c r="F2194"/>
      <c r="G2194"/>
      <c r="H2194"/>
      <c r="I2194"/>
      <c r="J2194"/>
      <c r="K2194"/>
    </row>
    <row r="2195" spans="1:11" ht="15" x14ac:dyDescent="0.25">
      <c r="A2195"/>
      <c r="B2195"/>
      <c r="C2195"/>
      <c r="D2195" s="29"/>
      <c r="E2195" s="40"/>
      <c r="F2195"/>
      <c r="G2195"/>
      <c r="H2195"/>
      <c r="I2195"/>
      <c r="J2195"/>
      <c r="K2195"/>
    </row>
    <row r="2196" spans="1:11" ht="15" x14ac:dyDescent="0.25">
      <c r="A2196"/>
      <c r="B2196"/>
      <c r="C2196"/>
      <c r="D2196" s="29"/>
      <c r="E2196" s="40"/>
      <c r="F2196"/>
      <c r="G2196"/>
      <c r="H2196"/>
      <c r="I2196"/>
      <c r="J2196"/>
      <c r="K2196"/>
    </row>
    <row r="2197" spans="1:11" ht="15" x14ac:dyDescent="0.25">
      <c r="A2197"/>
      <c r="B2197"/>
      <c r="C2197"/>
      <c r="D2197" s="29"/>
      <c r="E2197" s="40"/>
      <c r="F2197"/>
      <c r="G2197"/>
      <c r="H2197"/>
      <c r="I2197"/>
      <c r="J2197"/>
      <c r="K2197"/>
    </row>
    <row r="2198" spans="1:11" ht="15" x14ac:dyDescent="0.25">
      <c r="A2198"/>
      <c r="B2198"/>
      <c r="C2198"/>
      <c r="D2198" s="29"/>
      <c r="E2198" s="40"/>
      <c r="F2198"/>
      <c r="G2198"/>
      <c r="H2198"/>
      <c r="I2198"/>
      <c r="J2198"/>
      <c r="K2198"/>
    </row>
    <row r="2199" spans="1:11" ht="15" x14ac:dyDescent="0.25">
      <c r="A2199"/>
      <c r="B2199"/>
      <c r="C2199"/>
      <c r="D2199" s="29"/>
      <c r="E2199" s="40"/>
      <c r="F2199"/>
      <c r="G2199"/>
      <c r="H2199"/>
      <c r="I2199"/>
      <c r="J2199"/>
      <c r="K2199"/>
    </row>
    <row r="2200" spans="1:11" ht="15" x14ac:dyDescent="0.25">
      <c r="A2200"/>
      <c r="B2200"/>
      <c r="C2200"/>
      <c r="D2200" s="29"/>
      <c r="E2200" s="40"/>
      <c r="F2200"/>
      <c r="G2200"/>
      <c r="H2200"/>
      <c r="I2200"/>
      <c r="J2200"/>
      <c r="K2200"/>
    </row>
    <row r="2201" spans="1:11" ht="15" x14ac:dyDescent="0.25">
      <c r="A2201"/>
      <c r="B2201"/>
      <c r="C2201"/>
      <c r="D2201" s="29"/>
      <c r="E2201" s="40"/>
      <c r="F2201"/>
      <c r="G2201"/>
      <c r="H2201"/>
      <c r="I2201"/>
      <c r="J2201"/>
      <c r="K2201"/>
    </row>
    <row r="2202" spans="1:11" ht="15" x14ac:dyDescent="0.25">
      <c r="A2202"/>
      <c r="B2202"/>
      <c r="C2202"/>
      <c r="D2202" s="29"/>
      <c r="E2202" s="40"/>
      <c r="F2202"/>
      <c r="G2202"/>
      <c r="H2202"/>
      <c r="I2202"/>
      <c r="J2202"/>
      <c r="K2202"/>
    </row>
    <row r="2203" spans="1:11" ht="15" x14ac:dyDescent="0.25">
      <c r="A2203"/>
      <c r="B2203"/>
      <c r="C2203"/>
      <c r="D2203" s="29"/>
      <c r="E2203" s="40"/>
      <c r="F2203"/>
      <c r="G2203"/>
      <c r="H2203"/>
      <c r="I2203"/>
      <c r="J2203"/>
      <c r="K2203"/>
    </row>
    <row r="2204" spans="1:11" ht="15" x14ac:dyDescent="0.25">
      <c r="A2204"/>
      <c r="B2204"/>
      <c r="C2204"/>
      <c r="D2204" s="29"/>
      <c r="E2204" s="40"/>
      <c r="F2204"/>
      <c r="G2204"/>
      <c r="H2204"/>
      <c r="I2204"/>
      <c r="J2204"/>
      <c r="K2204"/>
    </row>
    <row r="2205" spans="1:11" ht="15" x14ac:dyDescent="0.25">
      <c r="A2205"/>
      <c r="B2205"/>
      <c r="C2205"/>
      <c r="D2205" s="29"/>
      <c r="E2205" s="40"/>
      <c r="F2205"/>
      <c r="G2205"/>
      <c r="H2205"/>
      <c r="I2205"/>
      <c r="J2205"/>
      <c r="K2205"/>
    </row>
    <row r="2206" spans="1:11" ht="15" x14ac:dyDescent="0.25">
      <c r="A2206"/>
      <c r="B2206"/>
      <c r="C2206"/>
      <c r="D2206" s="29"/>
      <c r="E2206" s="40"/>
      <c r="F2206"/>
      <c r="G2206"/>
      <c r="H2206"/>
      <c r="I2206"/>
      <c r="J2206"/>
      <c r="K2206"/>
    </row>
    <row r="2207" spans="1:11" ht="15" x14ac:dyDescent="0.25">
      <c r="A2207"/>
      <c r="B2207"/>
      <c r="C2207"/>
      <c r="D2207" s="29"/>
      <c r="E2207" s="40"/>
      <c r="F2207"/>
      <c r="G2207"/>
      <c r="H2207"/>
      <c r="I2207"/>
      <c r="J2207"/>
      <c r="K2207"/>
    </row>
    <row r="2208" spans="1:11" ht="15" x14ac:dyDescent="0.25">
      <c r="A2208"/>
      <c r="B2208"/>
      <c r="C2208"/>
      <c r="D2208" s="29"/>
      <c r="E2208" s="40"/>
      <c r="F2208"/>
      <c r="G2208"/>
      <c r="H2208"/>
      <c r="I2208"/>
      <c r="J2208"/>
      <c r="K2208"/>
    </row>
    <row r="2209" spans="1:11" ht="15" x14ac:dyDescent="0.25">
      <c r="A2209"/>
      <c r="B2209"/>
      <c r="C2209"/>
      <c r="D2209" s="29"/>
      <c r="E2209" s="40"/>
      <c r="F2209"/>
      <c r="G2209"/>
      <c r="H2209"/>
      <c r="I2209"/>
      <c r="J2209"/>
      <c r="K2209"/>
    </row>
    <row r="2210" spans="1:11" ht="15" x14ac:dyDescent="0.25">
      <c r="A2210"/>
      <c r="B2210"/>
      <c r="C2210"/>
      <c r="D2210" s="29"/>
      <c r="E2210" s="40"/>
      <c r="F2210"/>
      <c r="G2210"/>
      <c r="H2210"/>
      <c r="I2210"/>
      <c r="J2210"/>
      <c r="K2210"/>
    </row>
    <row r="2211" spans="1:11" ht="15" x14ac:dyDescent="0.25">
      <c r="A2211"/>
      <c r="B2211"/>
      <c r="C2211"/>
      <c r="D2211" s="29"/>
      <c r="E2211" s="40"/>
      <c r="F2211"/>
      <c r="G2211"/>
      <c r="H2211"/>
      <c r="I2211"/>
      <c r="J2211"/>
      <c r="K2211"/>
    </row>
    <row r="2212" spans="1:11" ht="15" x14ac:dyDescent="0.25">
      <c r="A2212"/>
      <c r="B2212"/>
      <c r="C2212"/>
      <c r="D2212" s="29"/>
      <c r="E2212" s="40"/>
      <c r="F2212"/>
      <c r="G2212"/>
      <c r="H2212"/>
      <c r="I2212"/>
      <c r="J2212"/>
      <c r="K2212"/>
    </row>
    <row r="2213" spans="1:11" ht="15" x14ac:dyDescent="0.25">
      <c r="A2213"/>
      <c r="B2213"/>
      <c r="C2213"/>
      <c r="D2213" s="29"/>
      <c r="E2213" s="40"/>
      <c r="F2213"/>
      <c r="G2213"/>
      <c r="H2213"/>
      <c r="I2213"/>
      <c r="J2213"/>
      <c r="K2213"/>
    </row>
    <row r="2214" spans="1:11" ht="15" x14ac:dyDescent="0.25">
      <c r="A2214"/>
      <c r="B2214"/>
      <c r="C2214"/>
      <c r="D2214" s="29"/>
      <c r="E2214" s="40"/>
      <c r="F2214"/>
      <c r="G2214"/>
      <c r="H2214"/>
      <c r="I2214"/>
      <c r="J2214"/>
      <c r="K2214"/>
    </row>
    <row r="2215" spans="1:11" ht="15" x14ac:dyDescent="0.25">
      <c r="A2215"/>
      <c r="B2215"/>
      <c r="C2215"/>
      <c r="D2215" s="29"/>
      <c r="E2215" s="40"/>
      <c r="F2215"/>
      <c r="G2215"/>
      <c r="H2215"/>
      <c r="I2215"/>
      <c r="J2215"/>
      <c r="K2215"/>
    </row>
    <row r="2216" spans="1:11" ht="15" x14ac:dyDescent="0.25">
      <c r="A2216"/>
      <c r="B2216"/>
      <c r="C2216"/>
      <c r="D2216" s="29"/>
      <c r="E2216" s="40"/>
      <c r="F2216"/>
      <c r="G2216"/>
      <c r="H2216"/>
      <c r="I2216"/>
      <c r="J2216"/>
      <c r="K2216"/>
    </row>
    <row r="2217" spans="1:11" ht="15" x14ac:dyDescent="0.25">
      <c r="A2217"/>
      <c r="B2217"/>
      <c r="C2217"/>
      <c r="D2217" s="29"/>
      <c r="E2217" s="40"/>
      <c r="F2217"/>
      <c r="G2217"/>
      <c r="H2217"/>
      <c r="I2217"/>
      <c r="J2217"/>
      <c r="K2217"/>
    </row>
    <row r="2218" spans="1:11" ht="15" x14ac:dyDescent="0.25">
      <c r="A2218"/>
      <c r="B2218"/>
      <c r="C2218"/>
      <c r="D2218" s="29"/>
      <c r="E2218" s="40"/>
      <c r="F2218"/>
      <c r="G2218"/>
      <c r="H2218"/>
      <c r="I2218"/>
      <c r="J2218"/>
      <c r="K2218"/>
    </row>
    <row r="2219" spans="1:11" ht="15" x14ac:dyDescent="0.25">
      <c r="A2219"/>
      <c r="B2219"/>
      <c r="C2219"/>
      <c r="D2219" s="29"/>
      <c r="E2219" s="40"/>
      <c r="F2219"/>
      <c r="G2219"/>
      <c r="H2219"/>
      <c r="I2219"/>
      <c r="J2219"/>
      <c r="K2219"/>
    </row>
    <row r="2220" spans="1:11" ht="15" x14ac:dyDescent="0.25">
      <c r="A2220"/>
      <c r="B2220"/>
      <c r="C2220"/>
      <c r="D2220" s="29"/>
      <c r="E2220" s="40"/>
      <c r="F2220"/>
      <c r="G2220"/>
      <c r="H2220"/>
      <c r="I2220"/>
      <c r="J2220"/>
      <c r="K2220"/>
    </row>
    <row r="2221" spans="1:11" ht="15" x14ac:dyDescent="0.25">
      <c r="A2221"/>
      <c r="B2221"/>
      <c r="C2221"/>
      <c r="D2221" s="29"/>
      <c r="E2221" s="40"/>
      <c r="F2221"/>
      <c r="G2221"/>
      <c r="H2221"/>
      <c r="I2221"/>
      <c r="J2221"/>
      <c r="K2221"/>
    </row>
    <row r="2222" spans="1:11" ht="15" x14ac:dyDescent="0.25">
      <c r="A2222"/>
      <c r="B2222"/>
      <c r="C2222"/>
      <c r="D2222" s="29"/>
      <c r="E2222" s="40"/>
      <c r="F2222"/>
      <c r="G2222"/>
      <c r="H2222"/>
      <c r="I2222"/>
      <c r="J2222"/>
      <c r="K2222"/>
    </row>
    <row r="2223" spans="1:11" ht="15" x14ac:dyDescent="0.25">
      <c r="A2223"/>
      <c r="B2223"/>
      <c r="C2223"/>
      <c r="D2223" s="29"/>
      <c r="E2223" s="40"/>
      <c r="F2223"/>
      <c r="G2223"/>
      <c r="H2223"/>
      <c r="I2223"/>
      <c r="J2223"/>
      <c r="K2223"/>
    </row>
    <row r="2224" spans="1:11" ht="15" x14ac:dyDescent="0.25">
      <c r="A2224"/>
      <c r="B2224"/>
      <c r="C2224"/>
      <c r="D2224" s="29"/>
      <c r="E2224" s="40"/>
      <c r="F2224"/>
      <c r="G2224"/>
      <c r="H2224"/>
      <c r="I2224"/>
      <c r="J2224"/>
      <c r="K2224"/>
    </row>
    <row r="2225" spans="1:11" ht="15" x14ac:dyDescent="0.25">
      <c r="A2225"/>
      <c r="B2225"/>
      <c r="C2225"/>
      <c r="D2225" s="29"/>
      <c r="E2225" s="40"/>
      <c r="F2225"/>
      <c r="G2225"/>
      <c r="H2225"/>
      <c r="I2225"/>
      <c r="J2225"/>
      <c r="K2225"/>
    </row>
    <row r="2226" spans="1:11" ht="15" x14ac:dyDescent="0.25">
      <c r="A2226"/>
      <c r="B2226"/>
      <c r="C2226"/>
      <c r="D2226" s="29"/>
      <c r="E2226" s="40"/>
      <c r="F2226"/>
      <c r="G2226"/>
      <c r="H2226"/>
      <c r="I2226"/>
      <c r="J2226"/>
      <c r="K2226"/>
    </row>
    <row r="2227" spans="1:11" ht="15" x14ac:dyDescent="0.25">
      <c r="A2227"/>
      <c r="B2227"/>
      <c r="C2227"/>
      <c r="D2227" s="29"/>
      <c r="E2227" s="40"/>
      <c r="F2227"/>
      <c r="G2227"/>
      <c r="H2227"/>
      <c r="I2227"/>
      <c r="J2227"/>
      <c r="K2227"/>
    </row>
    <row r="2228" spans="1:11" ht="15" x14ac:dyDescent="0.25">
      <c r="A2228"/>
      <c r="B2228"/>
      <c r="C2228"/>
      <c r="D2228" s="29"/>
      <c r="E2228" s="40"/>
      <c r="F2228"/>
      <c r="G2228"/>
      <c r="H2228"/>
      <c r="I2228"/>
      <c r="J2228"/>
      <c r="K2228"/>
    </row>
    <row r="2229" spans="1:11" ht="15" x14ac:dyDescent="0.25">
      <c r="A2229"/>
      <c r="B2229"/>
      <c r="C2229"/>
      <c r="D2229" s="29"/>
      <c r="E2229" s="40"/>
      <c r="F2229"/>
      <c r="G2229"/>
      <c r="H2229"/>
      <c r="I2229"/>
      <c r="J2229"/>
      <c r="K2229"/>
    </row>
    <row r="2230" spans="1:11" ht="15" x14ac:dyDescent="0.25">
      <c r="A2230"/>
      <c r="B2230"/>
      <c r="C2230"/>
      <c r="D2230" s="29"/>
      <c r="E2230" s="40"/>
      <c r="F2230"/>
      <c r="G2230"/>
      <c r="H2230"/>
      <c r="I2230"/>
      <c r="J2230"/>
      <c r="K2230"/>
    </row>
    <row r="2231" spans="1:11" ht="15" x14ac:dyDescent="0.25">
      <c r="A2231"/>
      <c r="B2231"/>
      <c r="C2231"/>
      <c r="D2231" s="29"/>
      <c r="E2231" s="40"/>
      <c r="F2231"/>
      <c r="G2231"/>
      <c r="H2231"/>
      <c r="I2231"/>
      <c r="J2231"/>
      <c r="K2231"/>
    </row>
    <row r="2232" spans="1:11" ht="15" x14ac:dyDescent="0.25">
      <c r="A2232"/>
      <c r="B2232"/>
      <c r="C2232"/>
      <c r="D2232" s="29"/>
      <c r="E2232" s="40"/>
      <c r="F2232"/>
      <c r="G2232"/>
      <c r="H2232"/>
      <c r="I2232"/>
      <c r="J2232"/>
      <c r="K2232"/>
    </row>
    <row r="2233" spans="1:11" ht="15" x14ac:dyDescent="0.25">
      <c r="A2233"/>
      <c r="B2233"/>
      <c r="C2233"/>
      <c r="D2233" s="29"/>
      <c r="E2233" s="40"/>
      <c r="F2233"/>
      <c r="G2233"/>
      <c r="H2233"/>
      <c r="I2233"/>
      <c r="J2233"/>
      <c r="K2233"/>
    </row>
    <row r="2234" spans="1:11" ht="15" x14ac:dyDescent="0.25">
      <c r="A2234"/>
      <c r="B2234"/>
      <c r="C2234"/>
      <c r="D2234" s="29"/>
      <c r="E2234" s="40"/>
      <c r="F2234"/>
      <c r="G2234"/>
      <c r="H2234"/>
      <c r="I2234"/>
      <c r="J2234"/>
      <c r="K2234"/>
    </row>
    <row r="2235" spans="1:11" ht="15" x14ac:dyDescent="0.25">
      <c r="A2235"/>
      <c r="B2235"/>
      <c r="C2235"/>
      <c r="D2235" s="29"/>
      <c r="E2235" s="40"/>
      <c r="F2235"/>
      <c r="G2235"/>
      <c r="H2235"/>
      <c r="I2235"/>
      <c r="J2235"/>
      <c r="K2235"/>
    </row>
    <row r="2236" spans="1:11" ht="15" x14ac:dyDescent="0.25">
      <c r="A2236"/>
      <c r="B2236"/>
      <c r="C2236"/>
      <c r="D2236" s="29"/>
      <c r="E2236" s="40"/>
      <c r="F2236"/>
      <c r="G2236"/>
      <c r="H2236"/>
      <c r="I2236"/>
      <c r="J2236"/>
      <c r="K2236"/>
    </row>
    <row r="2237" spans="1:11" ht="15" x14ac:dyDescent="0.25">
      <c r="A2237"/>
      <c r="B2237"/>
      <c r="C2237"/>
      <c r="D2237" s="29"/>
      <c r="E2237" s="40"/>
      <c r="F2237"/>
      <c r="G2237"/>
      <c r="H2237"/>
      <c r="I2237"/>
      <c r="J2237"/>
      <c r="K2237"/>
    </row>
    <row r="2238" spans="1:11" ht="15" x14ac:dyDescent="0.25">
      <c r="A2238"/>
      <c r="B2238"/>
      <c r="C2238"/>
      <c r="D2238" s="29"/>
      <c r="E2238" s="40"/>
      <c r="F2238"/>
      <c r="G2238"/>
      <c r="H2238"/>
      <c r="I2238"/>
      <c r="J2238"/>
      <c r="K2238"/>
    </row>
    <row r="2239" spans="1:11" ht="15" x14ac:dyDescent="0.25">
      <c r="A2239"/>
      <c r="B2239"/>
      <c r="C2239"/>
      <c r="D2239" s="29"/>
      <c r="E2239" s="40"/>
      <c r="F2239"/>
      <c r="G2239"/>
      <c r="H2239"/>
      <c r="I2239"/>
      <c r="J2239"/>
      <c r="K2239"/>
    </row>
    <row r="2240" spans="1:11" ht="15" x14ac:dyDescent="0.25">
      <c r="A2240"/>
      <c r="B2240"/>
      <c r="C2240"/>
      <c r="D2240" s="29"/>
      <c r="E2240" s="40"/>
      <c r="F2240"/>
      <c r="G2240"/>
      <c r="H2240"/>
      <c r="I2240"/>
      <c r="J2240"/>
      <c r="K2240"/>
    </row>
    <row r="2241" spans="1:11" ht="15" x14ac:dyDescent="0.25">
      <c r="A2241"/>
      <c r="B2241"/>
      <c r="C2241"/>
      <c r="D2241" s="29"/>
      <c r="E2241" s="40"/>
      <c r="F2241"/>
      <c r="G2241"/>
      <c r="H2241"/>
      <c r="I2241"/>
      <c r="J2241"/>
      <c r="K2241"/>
    </row>
    <row r="2242" spans="1:11" ht="15" x14ac:dyDescent="0.25">
      <c r="A2242"/>
      <c r="B2242"/>
      <c r="C2242"/>
      <c r="D2242" s="29"/>
      <c r="E2242" s="40"/>
      <c r="F2242"/>
      <c r="G2242"/>
      <c r="H2242"/>
      <c r="I2242"/>
      <c r="J2242"/>
      <c r="K2242"/>
    </row>
    <row r="2243" spans="1:11" ht="15" x14ac:dyDescent="0.25">
      <c r="A2243"/>
      <c r="B2243"/>
      <c r="C2243"/>
      <c r="D2243" s="29"/>
      <c r="E2243" s="40"/>
      <c r="F2243"/>
      <c r="G2243"/>
      <c r="H2243"/>
      <c r="I2243"/>
      <c r="J2243"/>
      <c r="K2243"/>
    </row>
    <row r="2244" spans="1:11" ht="15" x14ac:dyDescent="0.25">
      <c r="A2244"/>
      <c r="B2244"/>
      <c r="C2244"/>
      <c r="D2244" s="29"/>
      <c r="E2244" s="40"/>
      <c r="F2244"/>
      <c r="G2244"/>
      <c r="H2244"/>
      <c r="I2244"/>
      <c r="J2244"/>
      <c r="K2244"/>
    </row>
    <row r="2245" spans="1:11" ht="15" x14ac:dyDescent="0.25">
      <c r="A2245"/>
      <c r="B2245"/>
      <c r="C2245"/>
      <c r="D2245" s="29"/>
      <c r="E2245" s="40"/>
      <c r="F2245"/>
      <c r="G2245"/>
      <c r="H2245"/>
      <c r="I2245"/>
      <c r="J2245"/>
      <c r="K2245"/>
    </row>
    <row r="2246" spans="1:11" ht="15" x14ac:dyDescent="0.25">
      <c r="A2246"/>
      <c r="B2246"/>
      <c r="C2246"/>
      <c r="D2246" s="29"/>
      <c r="E2246" s="40"/>
      <c r="F2246"/>
      <c r="G2246"/>
      <c r="H2246"/>
      <c r="I2246"/>
      <c r="J2246"/>
      <c r="K2246"/>
    </row>
    <row r="2247" spans="1:11" ht="15" x14ac:dyDescent="0.25">
      <c r="A2247"/>
      <c r="B2247"/>
      <c r="C2247"/>
      <c r="D2247" s="29"/>
      <c r="E2247" s="40"/>
      <c r="F2247"/>
      <c r="G2247"/>
      <c r="H2247"/>
      <c r="I2247"/>
      <c r="J2247"/>
      <c r="K2247"/>
    </row>
    <row r="2248" spans="1:11" ht="15" x14ac:dyDescent="0.25">
      <c r="A2248"/>
      <c r="B2248"/>
      <c r="C2248"/>
      <c r="D2248" s="29"/>
      <c r="E2248" s="40"/>
      <c r="F2248"/>
      <c r="G2248"/>
      <c r="H2248"/>
      <c r="I2248"/>
      <c r="J2248"/>
      <c r="K2248"/>
    </row>
    <row r="2249" spans="1:11" ht="15" x14ac:dyDescent="0.25">
      <c r="A2249"/>
      <c r="B2249"/>
      <c r="C2249"/>
      <c r="D2249" s="29"/>
      <c r="E2249" s="40"/>
      <c r="F2249"/>
      <c r="G2249"/>
      <c r="H2249"/>
      <c r="I2249"/>
      <c r="J2249"/>
      <c r="K2249"/>
    </row>
    <row r="2250" spans="1:11" ht="15" x14ac:dyDescent="0.25">
      <c r="A2250"/>
      <c r="B2250"/>
      <c r="C2250"/>
      <c r="D2250" s="29"/>
      <c r="E2250" s="40"/>
      <c r="F2250"/>
      <c r="G2250"/>
      <c r="H2250"/>
      <c r="I2250"/>
      <c r="J2250"/>
      <c r="K2250"/>
    </row>
    <row r="2251" spans="1:11" ht="15" x14ac:dyDescent="0.25">
      <c r="A2251"/>
      <c r="B2251"/>
      <c r="C2251"/>
      <c r="D2251" s="29"/>
      <c r="E2251" s="40"/>
      <c r="F2251"/>
      <c r="G2251"/>
      <c r="H2251"/>
      <c r="I2251"/>
      <c r="J2251"/>
      <c r="K2251"/>
    </row>
    <row r="2252" spans="1:11" ht="15" x14ac:dyDescent="0.25">
      <c r="A2252"/>
      <c r="B2252"/>
      <c r="C2252"/>
      <c r="D2252" s="29"/>
      <c r="E2252" s="40"/>
      <c r="F2252"/>
      <c r="G2252"/>
      <c r="H2252"/>
      <c r="I2252"/>
      <c r="J2252"/>
      <c r="K2252"/>
    </row>
    <row r="2253" spans="1:11" ht="15" x14ac:dyDescent="0.25">
      <c r="A2253"/>
      <c r="B2253"/>
      <c r="C2253"/>
      <c r="D2253" s="29"/>
      <c r="E2253" s="40"/>
      <c r="F2253"/>
      <c r="G2253"/>
      <c r="H2253"/>
      <c r="I2253"/>
      <c r="J2253"/>
      <c r="K2253"/>
    </row>
    <row r="2254" spans="1:11" ht="15" x14ac:dyDescent="0.25">
      <c r="A2254"/>
      <c r="B2254"/>
      <c r="C2254"/>
      <c r="D2254" s="29"/>
      <c r="E2254" s="40"/>
      <c r="F2254"/>
      <c r="G2254"/>
      <c r="H2254"/>
      <c r="I2254"/>
      <c r="J2254"/>
      <c r="K2254"/>
    </row>
    <row r="2255" spans="1:11" ht="15" x14ac:dyDescent="0.25">
      <c r="A2255"/>
      <c r="B2255"/>
      <c r="C2255"/>
      <c r="D2255" s="29"/>
      <c r="E2255" s="40"/>
      <c r="F2255"/>
      <c r="G2255"/>
      <c r="H2255"/>
      <c r="I2255"/>
      <c r="J2255"/>
      <c r="K2255"/>
    </row>
    <row r="2256" spans="1:11" ht="15" x14ac:dyDescent="0.25">
      <c r="A2256"/>
      <c r="B2256"/>
      <c r="C2256"/>
      <c r="D2256" s="29"/>
      <c r="E2256" s="40"/>
      <c r="F2256"/>
      <c r="G2256"/>
      <c r="H2256"/>
      <c r="I2256"/>
      <c r="J2256"/>
      <c r="K2256"/>
    </row>
    <row r="2257" spans="1:11" ht="15" x14ac:dyDescent="0.25">
      <c r="A2257"/>
      <c r="B2257"/>
      <c r="C2257"/>
      <c r="D2257" s="29"/>
      <c r="E2257" s="40"/>
      <c r="F2257"/>
      <c r="G2257"/>
      <c r="H2257"/>
      <c r="I2257"/>
      <c r="J2257"/>
      <c r="K2257"/>
    </row>
    <row r="2258" spans="1:11" ht="15" x14ac:dyDescent="0.25">
      <c r="A2258"/>
      <c r="B2258"/>
      <c r="C2258"/>
      <c r="D2258" s="29"/>
      <c r="E2258" s="40"/>
      <c r="F2258"/>
      <c r="G2258"/>
      <c r="H2258"/>
      <c r="I2258"/>
      <c r="J2258"/>
      <c r="K2258"/>
    </row>
    <row r="2259" spans="1:11" ht="15" x14ac:dyDescent="0.25">
      <c r="A2259"/>
      <c r="B2259"/>
      <c r="C2259"/>
      <c r="D2259" s="29"/>
      <c r="E2259" s="40"/>
      <c r="F2259"/>
      <c r="G2259"/>
      <c r="H2259"/>
      <c r="I2259"/>
      <c r="J2259"/>
      <c r="K2259"/>
    </row>
    <row r="2260" spans="1:11" ht="15" x14ac:dyDescent="0.25">
      <c r="A2260"/>
      <c r="B2260"/>
      <c r="C2260"/>
      <c r="D2260" s="29"/>
      <c r="E2260" s="40"/>
      <c r="F2260"/>
      <c r="G2260"/>
      <c r="H2260"/>
      <c r="I2260"/>
      <c r="J2260"/>
      <c r="K2260"/>
    </row>
    <row r="2261" spans="1:11" ht="15" x14ac:dyDescent="0.25">
      <c r="A2261"/>
      <c r="B2261"/>
      <c r="C2261"/>
      <c r="D2261" s="29"/>
      <c r="E2261" s="40"/>
      <c r="F2261"/>
      <c r="G2261"/>
      <c r="H2261"/>
      <c r="I2261"/>
      <c r="J2261"/>
      <c r="K2261"/>
    </row>
    <row r="2262" spans="1:11" ht="15" x14ac:dyDescent="0.25">
      <c r="A2262"/>
      <c r="B2262"/>
      <c r="C2262"/>
      <c r="D2262" s="29"/>
      <c r="E2262" s="40"/>
      <c r="F2262"/>
      <c r="G2262"/>
      <c r="H2262"/>
      <c r="I2262"/>
      <c r="J2262"/>
      <c r="K2262"/>
    </row>
    <row r="2263" spans="1:11" ht="15" x14ac:dyDescent="0.25">
      <c r="A2263"/>
      <c r="B2263"/>
      <c r="C2263"/>
      <c r="D2263" s="29"/>
      <c r="E2263" s="40"/>
      <c r="F2263"/>
      <c r="G2263"/>
      <c r="H2263"/>
      <c r="I2263"/>
      <c r="J2263"/>
      <c r="K2263"/>
    </row>
    <row r="2264" spans="1:11" ht="15" x14ac:dyDescent="0.25">
      <c r="A2264"/>
      <c r="B2264"/>
      <c r="C2264"/>
      <c r="D2264" s="29"/>
      <c r="E2264" s="40"/>
      <c r="F2264"/>
      <c r="G2264"/>
      <c r="H2264"/>
      <c r="I2264"/>
      <c r="J2264"/>
      <c r="K2264"/>
    </row>
    <row r="2265" spans="1:11" ht="15" x14ac:dyDescent="0.25">
      <c r="A2265"/>
      <c r="B2265"/>
      <c r="C2265"/>
      <c r="D2265" s="29"/>
      <c r="E2265" s="40"/>
      <c r="F2265"/>
      <c r="G2265"/>
      <c r="H2265"/>
      <c r="I2265"/>
      <c r="J2265"/>
      <c r="K2265"/>
    </row>
    <row r="2266" spans="1:11" ht="15" x14ac:dyDescent="0.25">
      <c r="A2266"/>
      <c r="B2266"/>
      <c r="C2266"/>
      <c r="D2266" s="29"/>
      <c r="E2266" s="40"/>
      <c r="F2266"/>
      <c r="G2266"/>
      <c r="H2266"/>
      <c r="I2266"/>
      <c r="J2266"/>
      <c r="K2266"/>
    </row>
    <row r="2267" spans="1:11" ht="15" x14ac:dyDescent="0.25">
      <c r="A2267"/>
      <c r="B2267"/>
      <c r="C2267"/>
      <c r="D2267" s="29"/>
      <c r="E2267" s="40"/>
      <c r="F2267"/>
      <c r="G2267"/>
      <c r="H2267"/>
      <c r="I2267"/>
      <c r="J2267"/>
      <c r="K2267"/>
    </row>
    <row r="2268" spans="1:11" ht="15" x14ac:dyDescent="0.25">
      <c r="A2268"/>
      <c r="B2268"/>
      <c r="C2268"/>
      <c r="D2268" s="29"/>
      <c r="E2268" s="40"/>
      <c r="F2268"/>
      <c r="G2268"/>
      <c r="H2268"/>
      <c r="I2268"/>
      <c r="J2268"/>
      <c r="K2268"/>
    </row>
    <row r="2269" spans="1:11" ht="15" x14ac:dyDescent="0.25">
      <c r="A2269"/>
      <c r="B2269"/>
      <c r="C2269"/>
      <c r="D2269" s="29"/>
      <c r="E2269" s="40"/>
      <c r="F2269"/>
      <c r="G2269"/>
      <c r="H2269"/>
      <c r="I2269"/>
      <c r="J2269"/>
      <c r="K2269"/>
    </row>
    <row r="2270" spans="1:11" ht="15" x14ac:dyDescent="0.25">
      <c r="A2270"/>
      <c r="B2270"/>
      <c r="C2270"/>
      <c r="D2270" s="29"/>
      <c r="E2270" s="40"/>
      <c r="F2270"/>
      <c r="G2270"/>
      <c r="H2270"/>
      <c r="I2270"/>
      <c r="J2270"/>
      <c r="K2270"/>
    </row>
    <row r="2271" spans="1:11" ht="15" x14ac:dyDescent="0.25">
      <c r="A2271"/>
      <c r="B2271"/>
      <c r="C2271"/>
      <c r="D2271" s="29"/>
      <c r="E2271" s="40"/>
      <c r="F2271"/>
      <c r="G2271"/>
      <c r="H2271"/>
      <c r="I2271"/>
      <c r="J2271"/>
      <c r="K2271"/>
    </row>
    <row r="2272" spans="1:11" ht="15" x14ac:dyDescent="0.25">
      <c r="A2272"/>
      <c r="B2272"/>
      <c r="C2272"/>
      <c r="D2272" s="29"/>
      <c r="E2272" s="40"/>
      <c r="F2272"/>
      <c r="G2272"/>
      <c r="H2272"/>
      <c r="I2272"/>
      <c r="J2272"/>
      <c r="K2272"/>
    </row>
    <row r="2273" spans="1:11" ht="15" x14ac:dyDescent="0.25">
      <c r="A2273"/>
      <c r="B2273"/>
      <c r="C2273"/>
      <c r="D2273" s="29"/>
      <c r="E2273" s="40"/>
      <c r="F2273"/>
      <c r="G2273"/>
      <c r="H2273"/>
      <c r="I2273"/>
      <c r="J2273"/>
      <c r="K2273"/>
    </row>
    <row r="2274" spans="1:11" ht="15" x14ac:dyDescent="0.25">
      <c r="A2274"/>
      <c r="B2274"/>
      <c r="C2274"/>
      <c r="D2274" s="29"/>
      <c r="E2274" s="40"/>
      <c r="F2274"/>
      <c r="G2274"/>
      <c r="H2274"/>
      <c r="I2274"/>
      <c r="J2274"/>
      <c r="K2274"/>
    </row>
    <row r="2275" spans="1:11" ht="15" x14ac:dyDescent="0.25">
      <c r="A2275"/>
      <c r="B2275"/>
      <c r="C2275"/>
      <c r="D2275" s="29"/>
      <c r="E2275" s="40"/>
      <c r="F2275"/>
      <c r="G2275"/>
      <c r="H2275"/>
      <c r="I2275"/>
      <c r="J2275"/>
      <c r="K2275"/>
    </row>
    <row r="2276" spans="1:11" ht="15" x14ac:dyDescent="0.25">
      <c r="A2276"/>
      <c r="B2276"/>
      <c r="C2276"/>
      <c r="D2276" s="29"/>
      <c r="E2276" s="40"/>
      <c r="F2276"/>
      <c r="G2276"/>
      <c r="H2276"/>
      <c r="I2276"/>
      <c r="J2276"/>
      <c r="K2276"/>
    </row>
    <row r="2277" spans="1:11" ht="15" x14ac:dyDescent="0.25">
      <c r="A2277"/>
      <c r="B2277"/>
      <c r="C2277"/>
      <c r="D2277" s="29"/>
      <c r="E2277" s="40"/>
      <c r="F2277"/>
      <c r="G2277"/>
      <c r="H2277"/>
      <c r="I2277"/>
      <c r="J2277"/>
      <c r="K2277"/>
    </row>
    <row r="2278" spans="1:11" ht="15" x14ac:dyDescent="0.25">
      <c r="A2278"/>
      <c r="B2278"/>
      <c r="C2278"/>
      <c r="D2278" s="29"/>
      <c r="E2278" s="40"/>
      <c r="F2278"/>
      <c r="G2278"/>
      <c r="H2278"/>
      <c r="I2278"/>
      <c r="J2278"/>
      <c r="K2278"/>
    </row>
    <row r="2279" spans="1:11" ht="15" x14ac:dyDescent="0.25">
      <c r="A2279"/>
      <c r="B2279"/>
      <c r="C2279"/>
      <c r="D2279" s="29"/>
      <c r="E2279" s="40"/>
      <c r="F2279"/>
      <c r="G2279"/>
      <c r="H2279"/>
      <c r="I2279"/>
      <c r="J2279"/>
      <c r="K2279"/>
    </row>
    <row r="2280" spans="1:11" ht="15" x14ac:dyDescent="0.25">
      <c r="A2280"/>
      <c r="B2280"/>
      <c r="C2280"/>
      <c r="D2280" s="29"/>
      <c r="E2280" s="40"/>
      <c r="F2280"/>
      <c r="G2280"/>
      <c r="H2280"/>
      <c r="I2280"/>
      <c r="J2280"/>
      <c r="K2280"/>
    </row>
    <row r="2281" spans="1:11" ht="15" x14ac:dyDescent="0.25">
      <c r="A2281"/>
      <c r="B2281"/>
      <c r="C2281"/>
      <c r="D2281" s="29"/>
      <c r="E2281" s="40"/>
      <c r="F2281"/>
      <c r="G2281"/>
      <c r="H2281"/>
      <c r="I2281"/>
      <c r="J2281"/>
      <c r="K2281"/>
    </row>
    <row r="2282" spans="1:11" ht="15" x14ac:dyDescent="0.25">
      <c r="A2282"/>
      <c r="B2282"/>
      <c r="C2282"/>
      <c r="D2282" s="29"/>
      <c r="E2282" s="40"/>
      <c r="F2282"/>
      <c r="G2282"/>
      <c r="H2282"/>
      <c r="I2282"/>
      <c r="J2282"/>
      <c r="K2282"/>
    </row>
    <row r="2283" spans="1:11" ht="15" x14ac:dyDescent="0.25">
      <c r="A2283"/>
      <c r="B2283"/>
      <c r="C2283"/>
      <c r="D2283" s="29"/>
      <c r="E2283" s="40"/>
      <c r="F2283"/>
      <c r="G2283"/>
      <c r="H2283"/>
      <c r="I2283"/>
      <c r="J2283"/>
      <c r="K2283"/>
    </row>
    <row r="2284" spans="1:11" ht="15" x14ac:dyDescent="0.25">
      <c r="A2284"/>
      <c r="B2284"/>
      <c r="C2284"/>
      <c r="D2284" s="29"/>
      <c r="E2284" s="40"/>
      <c r="F2284"/>
      <c r="G2284"/>
      <c r="H2284"/>
      <c r="I2284"/>
      <c r="J2284"/>
      <c r="K2284"/>
    </row>
    <row r="2285" spans="1:11" ht="15" x14ac:dyDescent="0.25">
      <c r="A2285"/>
      <c r="B2285"/>
      <c r="C2285"/>
      <c r="D2285" s="29"/>
      <c r="E2285" s="40"/>
      <c r="F2285"/>
      <c r="G2285"/>
      <c r="H2285"/>
      <c r="I2285"/>
      <c r="J2285"/>
      <c r="K2285"/>
    </row>
    <row r="2286" spans="1:11" ht="15" x14ac:dyDescent="0.25">
      <c r="A2286"/>
      <c r="B2286"/>
      <c r="C2286"/>
      <c r="D2286" s="29"/>
      <c r="E2286" s="40"/>
      <c r="F2286"/>
      <c r="G2286"/>
      <c r="H2286"/>
      <c r="I2286"/>
      <c r="J2286"/>
      <c r="K2286"/>
    </row>
    <row r="2287" spans="1:11" ht="15" x14ac:dyDescent="0.25">
      <c r="A2287"/>
      <c r="B2287"/>
      <c r="C2287"/>
      <c r="D2287" s="29"/>
      <c r="E2287" s="40"/>
      <c r="F2287"/>
      <c r="G2287"/>
      <c r="H2287"/>
      <c r="I2287"/>
      <c r="J2287"/>
      <c r="K2287"/>
    </row>
    <row r="2288" spans="1:11" ht="15" x14ac:dyDescent="0.25">
      <c r="A2288"/>
      <c r="B2288"/>
      <c r="C2288"/>
      <c r="D2288" s="29"/>
      <c r="E2288" s="40"/>
      <c r="F2288"/>
      <c r="G2288"/>
      <c r="H2288"/>
      <c r="I2288"/>
      <c r="J2288"/>
      <c r="K2288"/>
    </row>
    <row r="2289" spans="1:11" ht="15" x14ac:dyDescent="0.25">
      <c r="A2289"/>
      <c r="B2289"/>
      <c r="C2289"/>
      <c r="D2289" s="29"/>
      <c r="E2289" s="40"/>
      <c r="F2289"/>
      <c r="G2289"/>
      <c r="H2289"/>
      <c r="I2289"/>
      <c r="J2289"/>
      <c r="K2289"/>
    </row>
    <row r="2290" spans="1:11" ht="15" x14ac:dyDescent="0.25">
      <c r="A2290"/>
      <c r="B2290"/>
      <c r="C2290"/>
      <c r="D2290" s="29"/>
      <c r="E2290" s="40"/>
      <c r="F2290"/>
      <c r="G2290"/>
      <c r="H2290"/>
      <c r="I2290"/>
      <c r="J2290"/>
      <c r="K2290"/>
    </row>
    <row r="2291" spans="1:11" ht="15" x14ac:dyDescent="0.25">
      <c r="A2291"/>
      <c r="B2291"/>
      <c r="C2291"/>
      <c r="D2291" s="29"/>
      <c r="E2291" s="40"/>
      <c r="F2291"/>
      <c r="G2291"/>
      <c r="H2291"/>
      <c r="I2291"/>
      <c r="J2291"/>
      <c r="K2291"/>
    </row>
    <row r="2292" spans="1:11" ht="15" x14ac:dyDescent="0.25">
      <c r="A2292"/>
      <c r="B2292"/>
      <c r="C2292"/>
      <c r="D2292" s="29"/>
      <c r="E2292" s="40"/>
      <c r="F2292"/>
      <c r="G2292"/>
      <c r="H2292"/>
      <c r="I2292"/>
      <c r="J2292"/>
      <c r="K2292"/>
    </row>
    <row r="2293" spans="1:11" ht="15" x14ac:dyDescent="0.25">
      <c r="A2293"/>
      <c r="B2293"/>
      <c r="C2293"/>
      <c r="D2293" s="29"/>
      <c r="E2293" s="40"/>
      <c r="F2293"/>
      <c r="G2293"/>
      <c r="H2293"/>
      <c r="I2293"/>
      <c r="J2293"/>
      <c r="K2293"/>
    </row>
    <row r="2294" spans="1:11" ht="15" x14ac:dyDescent="0.25">
      <c r="A2294"/>
      <c r="B2294"/>
      <c r="C2294"/>
      <c r="D2294" s="29"/>
      <c r="E2294" s="40"/>
      <c r="F2294"/>
      <c r="G2294"/>
      <c r="H2294"/>
      <c r="I2294"/>
      <c r="J2294"/>
      <c r="K2294"/>
    </row>
    <row r="2295" spans="1:11" ht="15" x14ac:dyDescent="0.25">
      <c r="A2295"/>
      <c r="B2295"/>
      <c r="C2295"/>
      <c r="D2295" s="29"/>
      <c r="E2295" s="40"/>
      <c r="F2295"/>
      <c r="G2295"/>
      <c r="H2295"/>
      <c r="I2295"/>
      <c r="J2295"/>
      <c r="K2295"/>
    </row>
    <row r="2296" spans="1:11" ht="15" x14ac:dyDescent="0.25">
      <c r="A2296"/>
      <c r="B2296"/>
      <c r="C2296"/>
      <c r="D2296" s="29"/>
      <c r="E2296" s="40"/>
      <c r="F2296"/>
      <c r="G2296"/>
      <c r="H2296"/>
      <c r="I2296"/>
      <c r="J2296"/>
      <c r="K2296"/>
    </row>
    <row r="2297" spans="1:11" ht="15" x14ac:dyDescent="0.25">
      <c r="A2297"/>
      <c r="B2297"/>
      <c r="C2297"/>
      <c r="D2297" s="29"/>
      <c r="E2297" s="40"/>
      <c r="F2297"/>
      <c r="G2297"/>
      <c r="H2297"/>
      <c r="I2297"/>
      <c r="J2297"/>
      <c r="K2297"/>
    </row>
    <row r="2298" spans="1:11" ht="15" x14ac:dyDescent="0.25">
      <c r="A2298"/>
      <c r="B2298"/>
      <c r="C2298"/>
      <c r="D2298" s="29"/>
      <c r="E2298" s="40"/>
      <c r="F2298"/>
      <c r="G2298"/>
      <c r="H2298"/>
      <c r="I2298"/>
      <c r="J2298"/>
      <c r="K2298"/>
    </row>
    <row r="2299" spans="1:11" ht="15" x14ac:dyDescent="0.25">
      <c r="A2299"/>
      <c r="B2299"/>
      <c r="C2299"/>
      <c r="D2299" s="29"/>
      <c r="E2299" s="40"/>
      <c r="F2299"/>
      <c r="G2299"/>
      <c r="H2299"/>
      <c r="I2299"/>
      <c r="J2299"/>
      <c r="K2299"/>
    </row>
    <row r="2300" spans="1:11" ht="15" x14ac:dyDescent="0.25">
      <c r="A2300"/>
      <c r="B2300"/>
      <c r="C2300"/>
      <c r="D2300" s="29"/>
      <c r="E2300" s="40"/>
      <c r="F2300"/>
      <c r="G2300"/>
      <c r="H2300"/>
      <c r="I2300"/>
      <c r="J2300"/>
      <c r="K2300"/>
    </row>
    <row r="2301" spans="1:11" ht="15" x14ac:dyDescent="0.25">
      <c r="A2301"/>
      <c r="B2301"/>
      <c r="C2301"/>
      <c r="D2301" s="29"/>
      <c r="E2301" s="40"/>
      <c r="F2301"/>
      <c r="G2301"/>
      <c r="H2301"/>
      <c r="I2301"/>
      <c r="J2301"/>
      <c r="K2301"/>
    </row>
    <row r="2302" spans="1:11" ht="15" x14ac:dyDescent="0.25">
      <c r="A2302"/>
      <c r="B2302"/>
      <c r="C2302"/>
      <c r="D2302" s="29"/>
      <c r="E2302" s="40"/>
      <c r="F2302"/>
      <c r="G2302"/>
      <c r="H2302"/>
      <c r="I2302"/>
      <c r="J2302"/>
      <c r="K2302"/>
    </row>
    <row r="2303" spans="1:11" ht="15" x14ac:dyDescent="0.25">
      <c r="A2303"/>
      <c r="B2303"/>
      <c r="C2303"/>
      <c r="D2303" s="29"/>
      <c r="E2303" s="40"/>
      <c r="F2303"/>
      <c r="G2303"/>
      <c r="H2303"/>
      <c r="I2303"/>
      <c r="J2303"/>
      <c r="K2303"/>
    </row>
    <row r="2304" spans="1:11" ht="15" x14ac:dyDescent="0.25">
      <c r="A2304"/>
      <c r="B2304"/>
      <c r="C2304"/>
      <c r="D2304" s="29"/>
      <c r="E2304" s="40"/>
      <c r="F2304"/>
      <c r="G2304"/>
      <c r="H2304"/>
      <c r="I2304"/>
      <c r="J2304"/>
      <c r="K2304"/>
    </row>
    <row r="2305" spans="1:11" ht="15" x14ac:dyDescent="0.25">
      <c r="A2305"/>
      <c r="B2305"/>
      <c r="C2305"/>
      <c r="D2305" s="29"/>
      <c r="E2305" s="40"/>
      <c r="F2305"/>
      <c r="G2305"/>
      <c r="H2305"/>
      <c r="I2305"/>
      <c r="J2305"/>
      <c r="K2305"/>
    </row>
    <row r="2306" spans="1:11" ht="15" x14ac:dyDescent="0.25">
      <c r="A2306"/>
      <c r="B2306"/>
      <c r="C2306"/>
      <c r="D2306" s="29"/>
      <c r="E2306" s="40"/>
      <c r="F2306"/>
      <c r="G2306"/>
      <c r="H2306"/>
      <c r="I2306"/>
      <c r="J2306"/>
      <c r="K2306"/>
    </row>
    <row r="2307" spans="1:11" ht="15" x14ac:dyDescent="0.25">
      <c r="A2307"/>
      <c r="B2307"/>
      <c r="C2307"/>
      <c r="D2307" s="29"/>
      <c r="E2307" s="40"/>
      <c r="F2307"/>
      <c r="G2307"/>
      <c r="H2307"/>
      <c r="I2307"/>
      <c r="J2307"/>
      <c r="K2307"/>
    </row>
    <row r="2308" spans="1:11" ht="15" x14ac:dyDescent="0.25">
      <c r="A2308"/>
      <c r="B2308"/>
      <c r="C2308"/>
      <c r="D2308" s="29"/>
      <c r="E2308" s="40"/>
      <c r="F2308"/>
      <c r="G2308"/>
      <c r="H2308"/>
      <c r="I2308"/>
      <c r="J2308"/>
      <c r="K2308"/>
    </row>
    <row r="2309" spans="1:11" ht="15" x14ac:dyDescent="0.25">
      <c r="A2309"/>
      <c r="B2309"/>
      <c r="C2309"/>
      <c r="D2309" s="29"/>
      <c r="E2309" s="40"/>
      <c r="F2309"/>
      <c r="G2309"/>
      <c r="H2309"/>
      <c r="I2309"/>
      <c r="J2309"/>
      <c r="K2309"/>
    </row>
    <row r="2310" spans="1:11" ht="15" x14ac:dyDescent="0.25">
      <c r="A2310"/>
      <c r="B2310"/>
      <c r="C2310"/>
      <c r="D2310" s="29"/>
      <c r="E2310" s="40"/>
      <c r="F2310"/>
      <c r="G2310"/>
      <c r="H2310"/>
      <c r="I2310"/>
      <c r="J2310"/>
      <c r="K2310"/>
    </row>
    <row r="2311" spans="1:11" ht="15" x14ac:dyDescent="0.25">
      <c r="A2311"/>
      <c r="B2311"/>
      <c r="C2311"/>
      <c r="D2311" s="29"/>
      <c r="E2311" s="40"/>
      <c r="F2311"/>
      <c r="G2311"/>
      <c r="H2311"/>
      <c r="I2311"/>
      <c r="J2311"/>
      <c r="K2311"/>
    </row>
    <row r="2312" spans="1:11" ht="15" x14ac:dyDescent="0.25">
      <c r="A2312"/>
      <c r="B2312"/>
      <c r="C2312"/>
      <c r="D2312" s="29"/>
      <c r="E2312" s="40"/>
      <c r="F2312"/>
      <c r="G2312"/>
      <c r="H2312"/>
      <c r="I2312"/>
      <c r="J2312"/>
      <c r="K2312"/>
    </row>
    <row r="2313" spans="1:11" ht="15" x14ac:dyDescent="0.25">
      <c r="A2313"/>
      <c r="B2313"/>
      <c r="C2313"/>
      <c r="D2313" s="29"/>
      <c r="E2313" s="40"/>
      <c r="F2313"/>
      <c r="G2313"/>
      <c r="H2313"/>
      <c r="I2313"/>
      <c r="J2313"/>
      <c r="K2313"/>
    </row>
    <row r="2314" spans="1:11" ht="15" x14ac:dyDescent="0.25">
      <c r="A2314"/>
      <c r="B2314"/>
      <c r="C2314"/>
      <c r="D2314" s="29"/>
      <c r="E2314" s="40"/>
      <c r="F2314"/>
      <c r="G2314"/>
      <c r="H2314"/>
      <c r="I2314"/>
      <c r="J2314"/>
      <c r="K2314"/>
    </row>
    <row r="2315" spans="1:11" ht="15" x14ac:dyDescent="0.25">
      <c r="A2315"/>
      <c r="B2315"/>
      <c r="C2315"/>
      <c r="D2315" s="29"/>
      <c r="E2315" s="40"/>
      <c r="F2315"/>
      <c r="G2315"/>
      <c r="H2315"/>
      <c r="I2315"/>
      <c r="J2315"/>
      <c r="K2315"/>
    </row>
    <row r="2316" spans="1:11" ht="15" x14ac:dyDescent="0.25">
      <c r="A2316"/>
      <c r="B2316"/>
      <c r="C2316"/>
      <c r="D2316" s="29"/>
      <c r="E2316" s="40"/>
      <c r="F2316"/>
      <c r="G2316"/>
      <c r="H2316"/>
      <c r="I2316"/>
      <c r="J2316"/>
      <c r="K2316"/>
    </row>
    <row r="2317" spans="1:11" ht="15" x14ac:dyDescent="0.25">
      <c r="A2317"/>
      <c r="B2317"/>
      <c r="C2317"/>
      <c r="D2317" s="29"/>
      <c r="E2317" s="40"/>
      <c r="F2317"/>
      <c r="G2317"/>
      <c r="H2317"/>
      <c r="I2317"/>
      <c r="J2317"/>
      <c r="K2317"/>
    </row>
    <row r="2318" spans="1:11" ht="15" x14ac:dyDescent="0.25">
      <c r="A2318"/>
      <c r="B2318"/>
      <c r="C2318"/>
      <c r="D2318" s="29"/>
      <c r="E2318" s="40"/>
      <c r="F2318"/>
      <c r="G2318"/>
      <c r="H2318"/>
      <c r="I2318"/>
      <c r="J2318"/>
      <c r="K2318"/>
    </row>
    <row r="2319" spans="1:11" ht="15" x14ac:dyDescent="0.25">
      <c r="A2319"/>
      <c r="B2319"/>
      <c r="C2319"/>
      <c r="D2319" s="29"/>
      <c r="E2319" s="40"/>
      <c r="F2319"/>
      <c r="G2319"/>
      <c r="H2319"/>
      <c r="I2319"/>
      <c r="J2319"/>
      <c r="K2319"/>
    </row>
    <row r="2320" spans="1:11" ht="15" x14ac:dyDescent="0.25">
      <c r="A2320"/>
      <c r="B2320"/>
      <c r="C2320"/>
      <c r="D2320" s="29"/>
      <c r="E2320" s="40"/>
      <c r="F2320"/>
      <c r="G2320"/>
      <c r="H2320"/>
      <c r="I2320"/>
      <c r="J2320"/>
      <c r="K2320"/>
    </row>
    <row r="2321" spans="1:11" ht="15" x14ac:dyDescent="0.25">
      <c r="A2321"/>
      <c r="B2321"/>
      <c r="C2321"/>
      <c r="D2321" s="29"/>
      <c r="E2321" s="40"/>
      <c r="F2321"/>
      <c r="G2321"/>
      <c r="H2321"/>
      <c r="I2321"/>
      <c r="J2321"/>
      <c r="K2321"/>
    </row>
    <row r="2322" spans="1:11" ht="15" x14ac:dyDescent="0.25">
      <c r="A2322"/>
      <c r="B2322"/>
      <c r="C2322"/>
      <c r="D2322" s="29"/>
      <c r="E2322" s="40"/>
      <c r="F2322"/>
      <c r="G2322"/>
      <c r="H2322"/>
      <c r="I2322"/>
      <c r="J2322"/>
      <c r="K2322"/>
    </row>
    <row r="2323" spans="1:11" ht="15" x14ac:dyDescent="0.25">
      <c r="A2323"/>
      <c r="B2323"/>
      <c r="C2323"/>
      <c r="D2323" s="29"/>
      <c r="E2323" s="40"/>
      <c r="F2323"/>
      <c r="G2323"/>
      <c r="H2323"/>
      <c r="I2323"/>
      <c r="J2323"/>
      <c r="K2323"/>
    </row>
    <row r="2324" spans="1:11" ht="15" x14ac:dyDescent="0.25">
      <c r="A2324"/>
      <c r="B2324"/>
      <c r="C2324"/>
      <c r="D2324" s="29"/>
      <c r="E2324" s="40"/>
      <c r="F2324"/>
      <c r="G2324"/>
      <c r="H2324"/>
      <c r="I2324"/>
      <c r="J2324"/>
      <c r="K2324"/>
    </row>
    <row r="2325" spans="1:11" ht="15" x14ac:dyDescent="0.25">
      <c r="A2325"/>
      <c r="B2325"/>
      <c r="C2325"/>
      <c r="D2325" s="29"/>
      <c r="E2325" s="40"/>
      <c r="F2325"/>
      <c r="G2325"/>
      <c r="H2325"/>
      <c r="I2325"/>
      <c r="J2325"/>
      <c r="K2325"/>
    </row>
    <row r="2326" spans="1:11" ht="15" x14ac:dyDescent="0.25">
      <c r="A2326"/>
      <c r="B2326"/>
      <c r="C2326"/>
      <c r="D2326" s="29"/>
      <c r="E2326" s="40"/>
      <c r="F2326"/>
      <c r="G2326"/>
      <c r="H2326"/>
      <c r="I2326"/>
      <c r="J2326"/>
      <c r="K2326"/>
    </row>
    <row r="2327" spans="1:11" ht="15" x14ac:dyDescent="0.25">
      <c r="A2327"/>
      <c r="B2327"/>
      <c r="C2327"/>
      <c r="D2327" s="29"/>
      <c r="E2327" s="40"/>
      <c r="F2327"/>
      <c r="G2327"/>
      <c r="H2327"/>
      <c r="I2327"/>
      <c r="J2327"/>
      <c r="K2327"/>
    </row>
    <row r="2328" spans="1:11" ht="15" x14ac:dyDescent="0.25">
      <c r="A2328"/>
      <c r="B2328"/>
      <c r="C2328"/>
      <c r="D2328" s="29"/>
      <c r="E2328" s="40"/>
      <c r="F2328"/>
      <c r="G2328"/>
      <c r="H2328"/>
      <c r="I2328"/>
      <c r="J2328"/>
      <c r="K2328"/>
    </row>
    <row r="2329" spans="1:11" ht="15" x14ac:dyDescent="0.25">
      <c r="A2329"/>
      <c r="B2329"/>
      <c r="C2329"/>
      <c r="D2329" s="29"/>
      <c r="E2329" s="40"/>
      <c r="F2329"/>
      <c r="G2329"/>
      <c r="H2329"/>
      <c r="I2329"/>
      <c r="J2329"/>
      <c r="K2329"/>
    </row>
    <row r="2330" spans="1:11" ht="15" x14ac:dyDescent="0.25">
      <c r="A2330"/>
      <c r="B2330"/>
      <c r="C2330"/>
      <c r="D2330" s="29"/>
      <c r="E2330" s="40"/>
      <c r="F2330"/>
      <c r="G2330"/>
      <c r="H2330"/>
      <c r="I2330"/>
      <c r="J2330"/>
      <c r="K2330"/>
    </row>
    <row r="2331" spans="1:11" ht="15" x14ac:dyDescent="0.25">
      <c r="A2331"/>
      <c r="B2331"/>
      <c r="C2331"/>
      <c r="D2331" s="29"/>
      <c r="E2331" s="40"/>
      <c r="F2331"/>
      <c r="G2331"/>
      <c r="H2331"/>
      <c r="I2331"/>
      <c r="J2331"/>
      <c r="K2331"/>
    </row>
    <row r="2332" spans="1:11" ht="15" x14ac:dyDescent="0.25">
      <c r="A2332"/>
      <c r="B2332"/>
      <c r="C2332"/>
      <c r="D2332" s="29"/>
      <c r="E2332" s="40"/>
      <c r="F2332"/>
      <c r="G2332"/>
      <c r="H2332"/>
      <c r="I2332"/>
      <c r="J2332"/>
      <c r="K2332"/>
    </row>
    <row r="2333" spans="1:11" ht="15" x14ac:dyDescent="0.25">
      <c r="A2333"/>
      <c r="B2333"/>
      <c r="C2333"/>
      <c r="D2333" s="29"/>
      <c r="E2333" s="40"/>
      <c r="F2333"/>
      <c r="G2333"/>
      <c r="H2333"/>
      <c r="I2333"/>
      <c r="J2333"/>
      <c r="K2333"/>
    </row>
    <row r="2334" spans="1:11" ht="15" x14ac:dyDescent="0.25">
      <c r="A2334"/>
      <c r="B2334"/>
      <c r="C2334"/>
      <c r="D2334" s="29"/>
      <c r="E2334" s="40"/>
      <c r="F2334"/>
      <c r="G2334"/>
      <c r="H2334"/>
      <c r="I2334"/>
      <c r="J2334"/>
      <c r="K2334"/>
    </row>
    <row r="2335" spans="1:11" ht="15" x14ac:dyDescent="0.25">
      <c r="A2335"/>
      <c r="B2335"/>
      <c r="C2335"/>
      <c r="D2335" s="29"/>
      <c r="E2335" s="40"/>
      <c r="F2335"/>
      <c r="G2335"/>
      <c r="H2335"/>
      <c r="I2335"/>
      <c r="J2335"/>
      <c r="K2335"/>
    </row>
    <row r="2336" spans="1:11" ht="15" x14ac:dyDescent="0.25">
      <c r="A2336"/>
      <c r="B2336"/>
      <c r="C2336"/>
      <c r="D2336" s="29"/>
      <c r="E2336" s="40"/>
      <c r="F2336"/>
      <c r="G2336"/>
      <c r="H2336"/>
      <c r="I2336"/>
      <c r="J2336"/>
      <c r="K2336"/>
    </row>
    <row r="2337" spans="1:11" ht="15" x14ac:dyDescent="0.25">
      <c r="A2337"/>
      <c r="B2337"/>
      <c r="C2337"/>
      <c r="D2337" s="29"/>
      <c r="E2337" s="40"/>
      <c r="F2337"/>
      <c r="G2337"/>
      <c r="H2337"/>
      <c r="I2337"/>
      <c r="J2337"/>
      <c r="K2337"/>
    </row>
    <row r="2338" spans="1:11" ht="15" x14ac:dyDescent="0.25">
      <c r="A2338"/>
      <c r="B2338"/>
      <c r="C2338"/>
      <c r="D2338" s="29"/>
      <c r="E2338" s="40"/>
      <c r="F2338"/>
      <c r="G2338"/>
      <c r="H2338"/>
      <c r="I2338"/>
      <c r="J2338"/>
      <c r="K2338"/>
    </row>
    <row r="2339" spans="1:11" ht="15" x14ac:dyDescent="0.25">
      <c r="A2339"/>
      <c r="B2339"/>
      <c r="C2339"/>
      <c r="D2339" s="29"/>
      <c r="E2339" s="40"/>
      <c r="F2339"/>
      <c r="G2339"/>
      <c r="H2339"/>
      <c r="I2339"/>
      <c r="J2339"/>
      <c r="K2339"/>
    </row>
    <row r="2340" spans="1:11" ht="15" x14ac:dyDescent="0.25">
      <c r="A2340"/>
      <c r="B2340"/>
      <c r="C2340"/>
      <c r="D2340" s="29"/>
      <c r="E2340" s="40"/>
      <c r="F2340"/>
      <c r="G2340"/>
      <c r="H2340"/>
      <c r="I2340"/>
      <c r="J2340"/>
      <c r="K2340"/>
    </row>
    <row r="2341" spans="1:11" ht="15" x14ac:dyDescent="0.25">
      <c r="A2341"/>
      <c r="B2341"/>
      <c r="C2341"/>
      <c r="D2341" s="29"/>
      <c r="E2341" s="40"/>
      <c r="F2341"/>
      <c r="G2341"/>
      <c r="H2341"/>
      <c r="I2341"/>
      <c r="J2341"/>
      <c r="K2341"/>
    </row>
    <row r="2342" spans="1:11" ht="15" x14ac:dyDescent="0.25">
      <c r="A2342"/>
      <c r="B2342"/>
      <c r="C2342"/>
      <c r="D2342" s="29"/>
      <c r="E2342" s="40"/>
      <c r="F2342"/>
      <c r="G2342"/>
      <c r="H2342"/>
      <c r="I2342"/>
      <c r="J2342"/>
      <c r="K2342"/>
    </row>
    <row r="2343" spans="1:11" ht="15" x14ac:dyDescent="0.25">
      <c r="A2343"/>
      <c r="B2343"/>
      <c r="C2343"/>
      <c r="D2343" s="29"/>
      <c r="E2343" s="40"/>
      <c r="F2343"/>
      <c r="G2343"/>
      <c r="H2343"/>
      <c r="I2343"/>
      <c r="J2343"/>
      <c r="K2343"/>
    </row>
    <row r="2344" spans="1:11" ht="15" x14ac:dyDescent="0.25">
      <c r="A2344"/>
      <c r="B2344"/>
      <c r="C2344"/>
      <c r="D2344" s="29"/>
      <c r="E2344" s="40"/>
      <c r="F2344"/>
      <c r="G2344"/>
      <c r="H2344"/>
      <c r="I2344"/>
      <c r="J2344"/>
      <c r="K2344"/>
    </row>
    <row r="2345" spans="1:11" ht="15" x14ac:dyDescent="0.25">
      <c r="A2345"/>
      <c r="B2345"/>
      <c r="C2345"/>
      <c r="D2345" s="29"/>
      <c r="E2345" s="40"/>
      <c r="F2345"/>
      <c r="G2345"/>
      <c r="H2345"/>
      <c r="I2345"/>
      <c r="J2345"/>
      <c r="K2345"/>
    </row>
    <row r="2346" spans="1:11" ht="15" x14ac:dyDescent="0.25">
      <c r="A2346"/>
      <c r="B2346"/>
      <c r="C2346"/>
      <c r="D2346" s="29"/>
      <c r="E2346" s="40"/>
      <c r="F2346"/>
      <c r="G2346"/>
      <c r="H2346"/>
      <c r="I2346"/>
      <c r="J2346"/>
      <c r="K2346"/>
    </row>
    <row r="2347" spans="1:11" ht="15" x14ac:dyDescent="0.25">
      <c r="A2347"/>
      <c r="B2347"/>
      <c r="C2347"/>
      <c r="D2347" s="29"/>
      <c r="E2347" s="40"/>
      <c r="F2347"/>
      <c r="G2347"/>
      <c r="H2347"/>
      <c r="I2347"/>
      <c r="J2347"/>
      <c r="K2347"/>
    </row>
    <row r="2348" spans="1:11" ht="15" x14ac:dyDescent="0.25">
      <c r="A2348"/>
      <c r="B2348"/>
      <c r="C2348"/>
      <c r="D2348" s="29"/>
      <c r="E2348" s="40"/>
      <c r="F2348"/>
      <c r="G2348"/>
      <c r="H2348"/>
      <c r="I2348"/>
      <c r="J2348"/>
      <c r="K2348"/>
    </row>
    <row r="2349" spans="1:11" ht="15" x14ac:dyDescent="0.25">
      <c r="A2349"/>
      <c r="B2349"/>
      <c r="C2349"/>
      <c r="D2349" s="29"/>
      <c r="E2349" s="40"/>
      <c r="F2349"/>
      <c r="G2349"/>
      <c r="H2349"/>
      <c r="I2349"/>
      <c r="J2349"/>
      <c r="K2349"/>
    </row>
    <row r="2350" spans="1:11" ht="15" x14ac:dyDescent="0.25">
      <c r="A2350"/>
      <c r="B2350"/>
      <c r="C2350"/>
      <c r="D2350" s="29"/>
      <c r="E2350" s="40"/>
      <c r="F2350"/>
      <c r="G2350"/>
      <c r="H2350"/>
      <c r="I2350"/>
      <c r="J2350"/>
      <c r="K2350"/>
    </row>
    <row r="2351" spans="1:11" ht="15" x14ac:dyDescent="0.25">
      <c r="A2351"/>
      <c r="B2351"/>
      <c r="C2351"/>
      <c r="D2351" s="29"/>
      <c r="E2351" s="40"/>
      <c r="F2351"/>
      <c r="G2351"/>
      <c r="H2351"/>
      <c r="I2351"/>
      <c r="J2351"/>
      <c r="K2351"/>
    </row>
    <row r="2352" spans="1:11" ht="15" x14ac:dyDescent="0.25">
      <c r="A2352"/>
      <c r="B2352"/>
      <c r="C2352"/>
      <c r="D2352" s="29"/>
      <c r="E2352" s="40"/>
      <c r="F2352"/>
      <c r="G2352"/>
      <c r="H2352"/>
      <c r="I2352"/>
      <c r="J2352"/>
      <c r="K2352"/>
    </row>
    <row r="2353" spans="1:11" ht="15" x14ac:dyDescent="0.25">
      <c r="A2353"/>
      <c r="B2353"/>
      <c r="C2353"/>
      <c r="D2353" s="29"/>
      <c r="E2353" s="40"/>
      <c r="F2353"/>
      <c r="G2353"/>
      <c r="H2353"/>
      <c r="I2353"/>
      <c r="J2353"/>
      <c r="K2353"/>
    </row>
    <row r="2354" spans="1:11" ht="15" x14ac:dyDescent="0.25">
      <c r="A2354"/>
      <c r="B2354"/>
      <c r="C2354"/>
      <c r="D2354" s="29"/>
      <c r="E2354" s="40"/>
      <c r="F2354"/>
      <c r="G2354"/>
      <c r="H2354"/>
      <c r="I2354"/>
      <c r="J2354"/>
      <c r="K2354"/>
    </row>
    <row r="2355" spans="1:11" ht="15" x14ac:dyDescent="0.25">
      <c r="A2355"/>
      <c r="B2355"/>
      <c r="C2355"/>
      <c r="D2355" s="29"/>
      <c r="E2355" s="40"/>
      <c r="F2355"/>
      <c r="G2355"/>
      <c r="H2355"/>
      <c r="I2355"/>
      <c r="J2355"/>
      <c r="K2355"/>
    </row>
    <row r="2356" spans="1:11" ht="15" x14ac:dyDescent="0.25">
      <c r="A2356"/>
      <c r="B2356"/>
      <c r="C2356"/>
      <c r="D2356" s="29"/>
      <c r="E2356" s="40"/>
      <c r="F2356"/>
      <c r="G2356"/>
      <c r="H2356"/>
      <c r="I2356"/>
      <c r="J2356"/>
      <c r="K2356"/>
    </row>
    <row r="2357" spans="1:11" ht="15" x14ac:dyDescent="0.25">
      <c r="A2357"/>
      <c r="B2357"/>
      <c r="C2357"/>
      <c r="D2357" s="29"/>
      <c r="E2357" s="40"/>
      <c r="F2357"/>
      <c r="G2357"/>
      <c r="H2357"/>
      <c r="I2357"/>
      <c r="J2357"/>
      <c r="K2357"/>
    </row>
    <row r="2358" spans="1:11" ht="15" x14ac:dyDescent="0.25">
      <c r="A2358"/>
      <c r="B2358"/>
      <c r="C2358"/>
      <c r="D2358" s="29"/>
      <c r="E2358" s="40"/>
      <c r="F2358"/>
      <c r="G2358"/>
      <c r="H2358"/>
      <c r="I2358"/>
      <c r="J2358"/>
      <c r="K2358"/>
    </row>
    <row r="2359" spans="1:11" ht="15" x14ac:dyDescent="0.25">
      <c r="A2359"/>
      <c r="B2359"/>
      <c r="C2359"/>
      <c r="D2359" s="29"/>
      <c r="E2359" s="40"/>
      <c r="F2359"/>
      <c r="G2359"/>
      <c r="H2359"/>
      <c r="I2359"/>
      <c r="J2359"/>
      <c r="K2359"/>
    </row>
    <row r="2360" spans="1:11" ht="15" x14ac:dyDescent="0.25">
      <c r="A2360"/>
      <c r="B2360"/>
      <c r="C2360"/>
      <c r="D2360" s="29"/>
      <c r="E2360" s="40"/>
      <c r="F2360"/>
      <c r="G2360"/>
      <c r="H2360"/>
      <c r="I2360"/>
      <c r="J2360"/>
      <c r="K2360"/>
    </row>
    <row r="2361" spans="1:11" ht="15" x14ac:dyDescent="0.25">
      <c r="A2361"/>
      <c r="B2361"/>
      <c r="C2361"/>
      <c r="D2361" s="29"/>
      <c r="E2361" s="40"/>
      <c r="F2361"/>
      <c r="G2361"/>
      <c r="H2361"/>
      <c r="I2361"/>
      <c r="J2361"/>
      <c r="K2361"/>
    </row>
    <row r="2362" spans="1:11" ht="15" x14ac:dyDescent="0.25">
      <c r="A2362"/>
      <c r="B2362"/>
      <c r="C2362"/>
      <c r="D2362" s="29"/>
      <c r="E2362" s="40"/>
      <c r="F2362"/>
      <c r="G2362"/>
      <c r="H2362"/>
      <c r="I2362"/>
      <c r="J2362"/>
      <c r="K2362"/>
    </row>
    <row r="2363" spans="1:11" ht="15" x14ac:dyDescent="0.25">
      <c r="A2363"/>
      <c r="B2363"/>
      <c r="C2363"/>
      <c r="D2363" s="29"/>
      <c r="E2363" s="40"/>
      <c r="F2363"/>
      <c r="G2363"/>
      <c r="H2363"/>
      <c r="I2363"/>
      <c r="J2363"/>
      <c r="K2363"/>
    </row>
    <row r="2364" spans="1:11" ht="15" x14ac:dyDescent="0.25">
      <c r="A2364"/>
      <c r="B2364"/>
      <c r="C2364"/>
      <c r="D2364" s="29"/>
      <c r="E2364" s="40"/>
      <c r="F2364"/>
      <c r="G2364"/>
      <c r="H2364"/>
      <c r="I2364"/>
      <c r="J2364"/>
      <c r="K2364"/>
    </row>
    <row r="2365" spans="1:11" ht="15" x14ac:dyDescent="0.25">
      <c r="A2365"/>
      <c r="B2365"/>
      <c r="C2365"/>
      <c r="D2365" s="29"/>
      <c r="E2365" s="40"/>
      <c r="F2365"/>
      <c r="G2365"/>
      <c r="H2365"/>
      <c r="I2365"/>
      <c r="J2365"/>
      <c r="K2365"/>
    </row>
    <row r="2366" spans="1:11" ht="15" x14ac:dyDescent="0.25">
      <c r="A2366"/>
      <c r="B2366"/>
      <c r="C2366"/>
      <c r="D2366" s="29"/>
      <c r="E2366" s="40"/>
      <c r="F2366"/>
      <c r="G2366"/>
      <c r="H2366"/>
      <c r="I2366"/>
      <c r="J2366"/>
      <c r="K2366"/>
    </row>
    <row r="2367" spans="1:11" ht="15" x14ac:dyDescent="0.25">
      <c r="A2367"/>
      <c r="B2367"/>
      <c r="C2367"/>
      <c r="D2367" s="29"/>
      <c r="E2367" s="40"/>
      <c r="F2367"/>
      <c r="G2367"/>
      <c r="H2367"/>
      <c r="I2367"/>
      <c r="J2367"/>
      <c r="K2367"/>
    </row>
    <row r="2368" spans="1:11" ht="15" x14ac:dyDescent="0.25">
      <c r="A2368"/>
      <c r="B2368"/>
      <c r="C2368"/>
      <c r="D2368" s="29"/>
      <c r="E2368" s="40"/>
      <c r="F2368"/>
      <c r="G2368"/>
      <c r="H2368"/>
      <c r="I2368"/>
      <c r="J2368"/>
      <c r="K2368"/>
    </row>
    <row r="2369" spans="1:11" ht="15" x14ac:dyDescent="0.25">
      <c r="A2369"/>
      <c r="B2369"/>
      <c r="C2369"/>
      <c r="D2369" s="29"/>
      <c r="E2369" s="40"/>
      <c r="F2369"/>
      <c r="G2369"/>
      <c r="H2369"/>
      <c r="I2369"/>
      <c r="J2369"/>
      <c r="K2369"/>
    </row>
    <row r="2370" spans="1:11" ht="15" x14ac:dyDescent="0.25">
      <c r="A2370"/>
      <c r="B2370"/>
      <c r="C2370"/>
      <c r="D2370" s="29"/>
      <c r="E2370" s="40"/>
      <c r="F2370"/>
      <c r="G2370"/>
      <c r="H2370"/>
      <c r="I2370"/>
      <c r="J2370"/>
      <c r="K2370"/>
    </row>
    <row r="2371" spans="1:11" ht="15" x14ac:dyDescent="0.25">
      <c r="A2371"/>
      <c r="B2371"/>
      <c r="C2371"/>
      <c r="D2371" s="29"/>
      <c r="E2371" s="40"/>
      <c r="F2371"/>
      <c r="G2371"/>
      <c r="H2371"/>
      <c r="I2371"/>
      <c r="J2371"/>
      <c r="K2371"/>
    </row>
    <row r="2372" spans="1:11" ht="15" x14ac:dyDescent="0.25">
      <c r="A2372"/>
      <c r="B2372"/>
      <c r="C2372"/>
      <c r="D2372" s="29"/>
      <c r="E2372" s="40"/>
      <c r="F2372"/>
      <c r="G2372"/>
      <c r="H2372"/>
      <c r="I2372"/>
      <c r="J2372"/>
      <c r="K2372"/>
    </row>
    <row r="2373" spans="1:11" ht="15" x14ac:dyDescent="0.25">
      <c r="A2373"/>
      <c r="B2373"/>
      <c r="C2373"/>
      <c r="D2373" s="29"/>
      <c r="E2373" s="40"/>
      <c r="F2373"/>
      <c r="G2373"/>
      <c r="H2373"/>
      <c r="I2373"/>
      <c r="J2373"/>
      <c r="K2373"/>
    </row>
    <row r="2374" spans="1:11" ht="15" x14ac:dyDescent="0.25">
      <c r="A2374"/>
      <c r="B2374"/>
      <c r="C2374"/>
      <c r="D2374" s="29"/>
      <c r="E2374" s="40"/>
      <c r="F2374"/>
      <c r="G2374"/>
      <c r="H2374"/>
      <c r="I2374"/>
      <c r="J2374"/>
      <c r="K2374"/>
    </row>
    <row r="2375" spans="1:11" ht="15" x14ac:dyDescent="0.25">
      <c r="A2375"/>
      <c r="B2375"/>
      <c r="C2375"/>
      <c r="D2375" s="29"/>
      <c r="E2375" s="40"/>
      <c r="F2375"/>
      <c r="G2375"/>
      <c r="H2375"/>
      <c r="I2375"/>
      <c r="J2375"/>
      <c r="K2375"/>
    </row>
    <row r="2376" spans="1:11" ht="15" x14ac:dyDescent="0.25">
      <c r="A2376"/>
      <c r="B2376"/>
      <c r="C2376"/>
      <c r="D2376" s="29"/>
      <c r="E2376" s="40"/>
      <c r="F2376"/>
      <c r="G2376"/>
      <c r="H2376"/>
      <c r="I2376"/>
      <c r="J2376"/>
      <c r="K2376"/>
    </row>
    <row r="2377" spans="1:11" ht="15" x14ac:dyDescent="0.25">
      <c r="A2377"/>
      <c r="B2377"/>
      <c r="C2377"/>
      <c r="D2377" s="29"/>
      <c r="E2377" s="40"/>
      <c r="F2377"/>
      <c r="G2377"/>
      <c r="H2377"/>
      <c r="I2377"/>
      <c r="J2377"/>
      <c r="K2377"/>
    </row>
    <row r="2378" spans="1:11" ht="15" x14ac:dyDescent="0.25">
      <c r="A2378"/>
      <c r="B2378"/>
      <c r="C2378"/>
      <c r="D2378" s="29"/>
      <c r="E2378" s="40"/>
      <c r="F2378"/>
      <c r="G2378"/>
      <c r="H2378"/>
      <c r="I2378"/>
      <c r="J2378"/>
      <c r="K2378"/>
    </row>
    <row r="2379" spans="1:11" ht="15" x14ac:dyDescent="0.25">
      <c r="A2379"/>
      <c r="B2379"/>
      <c r="C2379"/>
      <c r="D2379" s="29"/>
      <c r="E2379" s="40"/>
      <c r="F2379"/>
      <c r="G2379"/>
      <c r="H2379"/>
      <c r="I2379"/>
      <c r="J2379"/>
      <c r="K2379"/>
    </row>
    <row r="2380" spans="1:11" ht="15" x14ac:dyDescent="0.25">
      <c r="A2380"/>
      <c r="B2380"/>
      <c r="C2380"/>
      <c r="D2380" s="29"/>
      <c r="E2380" s="40"/>
      <c r="F2380"/>
      <c r="G2380"/>
      <c r="H2380"/>
      <c r="I2380"/>
      <c r="J2380"/>
      <c r="K2380"/>
    </row>
    <row r="2381" spans="1:11" ht="15" x14ac:dyDescent="0.25">
      <c r="A2381"/>
      <c r="B2381"/>
      <c r="C2381"/>
      <c r="D2381" s="29"/>
      <c r="E2381" s="40"/>
      <c r="F2381"/>
      <c r="G2381"/>
      <c r="H2381"/>
      <c r="I2381"/>
      <c r="J2381"/>
      <c r="K2381"/>
    </row>
    <row r="2382" spans="1:11" ht="15" x14ac:dyDescent="0.25">
      <c r="A2382"/>
      <c r="B2382"/>
      <c r="C2382"/>
      <c r="D2382" s="29"/>
      <c r="E2382" s="40"/>
      <c r="F2382"/>
      <c r="G2382"/>
      <c r="H2382"/>
      <c r="I2382"/>
      <c r="J2382"/>
      <c r="K2382"/>
    </row>
    <row r="2383" spans="1:11" ht="15" x14ac:dyDescent="0.25">
      <c r="A2383"/>
      <c r="B2383"/>
      <c r="C2383"/>
      <c r="D2383" s="29"/>
      <c r="E2383" s="40"/>
      <c r="F2383"/>
      <c r="G2383"/>
      <c r="H2383"/>
      <c r="I2383"/>
      <c r="J2383"/>
      <c r="K2383"/>
    </row>
    <row r="2384" spans="1:11" ht="15" x14ac:dyDescent="0.25">
      <c r="A2384"/>
      <c r="B2384"/>
      <c r="C2384"/>
      <c r="D2384" s="29"/>
      <c r="E2384" s="40"/>
      <c r="F2384"/>
      <c r="G2384"/>
      <c r="H2384"/>
      <c r="I2384"/>
      <c r="J2384"/>
      <c r="K2384"/>
    </row>
    <row r="2385" spans="1:11" ht="15" x14ac:dyDescent="0.25">
      <c r="A2385"/>
      <c r="B2385"/>
      <c r="C2385"/>
      <c r="D2385" s="29"/>
      <c r="E2385" s="40"/>
      <c r="F2385"/>
      <c r="G2385"/>
      <c r="H2385"/>
      <c r="I2385"/>
      <c r="J2385"/>
      <c r="K2385"/>
    </row>
    <row r="2386" spans="1:11" ht="15" x14ac:dyDescent="0.25">
      <c r="A2386"/>
      <c r="B2386"/>
      <c r="C2386"/>
      <c r="D2386" s="29"/>
      <c r="E2386" s="40"/>
      <c r="F2386"/>
      <c r="G2386"/>
      <c r="H2386"/>
      <c r="I2386"/>
      <c r="J2386"/>
      <c r="K2386"/>
    </row>
    <row r="2387" spans="1:11" ht="15" x14ac:dyDescent="0.25">
      <c r="A2387"/>
      <c r="B2387"/>
      <c r="C2387"/>
      <c r="D2387" s="29"/>
      <c r="E2387" s="40"/>
      <c r="F2387"/>
      <c r="G2387"/>
      <c r="H2387"/>
      <c r="I2387"/>
      <c r="J2387"/>
      <c r="K2387"/>
    </row>
    <row r="2388" spans="1:11" ht="15" x14ac:dyDescent="0.25">
      <c r="A2388"/>
      <c r="B2388"/>
      <c r="C2388"/>
      <c r="D2388" s="29"/>
      <c r="E2388" s="40"/>
      <c r="F2388"/>
      <c r="G2388"/>
      <c r="H2388"/>
      <c r="I2388"/>
      <c r="J2388"/>
      <c r="K2388"/>
    </row>
    <row r="2389" spans="1:11" ht="15" x14ac:dyDescent="0.25">
      <c r="A2389"/>
      <c r="B2389"/>
      <c r="C2389"/>
      <c r="D2389" s="29"/>
      <c r="E2389" s="40"/>
      <c r="F2389"/>
      <c r="G2389"/>
      <c r="H2389"/>
      <c r="I2389"/>
      <c r="J2389"/>
      <c r="K2389"/>
    </row>
    <row r="2390" spans="1:11" ht="15" x14ac:dyDescent="0.25">
      <c r="A2390"/>
      <c r="B2390"/>
      <c r="C2390"/>
      <c r="D2390" s="29"/>
      <c r="E2390" s="40"/>
      <c r="F2390"/>
      <c r="G2390"/>
      <c r="H2390"/>
      <c r="I2390"/>
      <c r="J2390"/>
      <c r="K2390"/>
    </row>
    <row r="2391" spans="1:11" ht="15" x14ac:dyDescent="0.25">
      <c r="A2391"/>
      <c r="B2391"/>
      <c r="C2391"/>
      <c r="D2391" s="29"/>
      <c r="E2391" s="40"/>
      <c r="F2391"/>
      <c r="G2391"/>
      <c r="H2391"/>
      <c r="I2391"/>
      <c r="J2391"/>
      <c r="K2391"/>
    </row>
    <row r="2392" spans="1:11" ht="15" x14ac:dyDescent="0.25">
      <c r="A2392"/>
      <c r="B2392"/>
      <c r="C2392"/>
      <c r="D2392" s="29"/>
      <c r="E2392" s="40"/>
      <c r="F2392"/>
      <c r="G2392"/>
      <c r="H2392"/>
      <c r="I2392"/>
      <c r="J2392"/>
      <c r="K2392"/>
    </row>
    <row r="2393" spans="1:11" ht="15" x14ac:dyDescent="0.25">
      <c r="A2393"/>
      <c r="B2393"/>
      <c r="C2393"/>
      <c r="D2393" s="29"/>
      <c r="E2393" s="40"/>
      <c r="F2393"/>
      <c r="G2393"/>
      <c r="H2393"/>
      <c r="I2393"/>
      <c r="J2393"/>
      <c r="K2393"/>
    </row>
    <row r="2394" spans="1:11" ht="15" x14ac:dyDescent="0.25">
      <c r="A2394"/>
      <c r="B2394"/>
      <c r="C2394"/>
      <c r="D2394" s="29"/>
      <c r="E2394" s="40"/>
      <c r="F2394"/>
      <c r="G2394"/>
      <c r="H2394"/>
      <c r="I2394"/>
      <c r="J2394"/>
      <c r="K2394"/>
    </row>
    <row r="2395" spans="1:11" ht="15" x14ac:dyDescent="0.25">
      <c r="A2395"/>
      <c r="B2395"/>
      <c r="C2395"/>
      <c r="D2395" s="29"/>
      <c r="E2395" s="40"/>
      <c r="F2395"/>
      <c r="G2395"/>
      <c r="H2395"/>
      <c r="I2395"/>
      <c r="J2395"/>
      <c r="K2395"/>
    </row>
    <row r="2396" spans="1:11" ht="15" x14ac:dyDescent="0.25">
      <c r="A2396"/>
      <c r="B2396"/>
      <c r="C2396"/>
      <c r="D2396" s="29"/>
      <c r="E2396" s="40"/>
      <c r="F2396"/>
      <c r="G2396"/>
      <c r="H2396"/>
      <c r="I2396"/>
      <c r="J2396"/>
      <c r="K2396"/>
    </row>
    <row r="2397" spans="1:11" ht="15" x14ac:dyDescent="0.25">
      <c r="A2397"/>
      <c r="B2397"/>
      <c r="C2397"/>
      <c r="D2397" s="29"/>
      <c r="E2397" s="40"/>
      <c r="F2397"/>
      <c r="G2397"/>
      <c r="H2397"/>
      <c r="I2397"/>
      <c r="J2397"/>
      <c r="K2397"/>
    </row>
    <row r="2398" spans="1:11" ht="15" x14ac:dyDescent="0.25">
      <c r="A2398"/>
      <c r="B2398"/>
      <c r="C2398"/>
      <c r="D2398" s="29"/>
      <c r="E2398" s="40"/>
      <c r="F2398"/>
      <c r="G2398"/>
      <c r="H2398"/>
      <c r="I2398"/>
      <c r="J2398"/>
      <c r="K2398"/>
    </row>
    <row r="2399" spans="1:11" ht="15" x14ac:dyDescent="0.25">
      <c r="A2399"/>
      <c r="B2399"/>
      <c r="C2399"/>
      <c r="D2399" s="29"/>
      <c r="E2399" s="40"/>
      <c r="F2399"/>
      <c r="G2399"/>
      <c r="H2399"/>
      <c r="I2399"/>
      <c r="J2399"/>
      <c r="K2399"/>
    </row>
    <row r="2400" spans="1:11" ht="15" x14ac:dyDescent="0.25">
      <c r="A2400"/>
      <c r="B2400"/>
      <c r="C2400"/>
      <c r="D2400" s="29"/>
      <c r="E2400" s="40"/>
      <c r="F2400"/>
      <c r="G2400"/>
      <c r="H2400"/>
      <c r="I2400"/>
      <c r="J2400"/>
      <c r="K2400"/>
    </row>
    <row r="2401" spans="1:11" ht="15" x14ac:dyDescent="0.25">
      <c r="A2401"/>
      <c r="B2401"/>
      <c r="C2401"/>
      <c r="D2401" s="29"/>
      <c r="E2401" s="40"/>
      <c r="F2401"/>
      <c r="G2401"/>
      <c r="H2401"/>
      <c r="I2401"/>
      <c r="J2401"/>
      <c r="K2401"/>
    </row>
    <row r="2402" spans="1:11" ht="15" x14ac:dyDescent="0.25">
      <c r="A2402"/>
      <c r="B2402"/>
      <c r="C2402"/>
      <c r="D2402" s="29"/>
      <c r="E2402" s="40"/>
      <c r="F2402"/>
      <c r="G2402"/>
      <c r="H2402"/>
      <c r="I2402"/>
      <c r="J2402"/>
      <c r="K2402"/>
    </row>
    <row r="2403" spans="1:11" ht="15" x14ac:dyDescent="0.25">
      <c r="A2403"/>
      <c r="B2403"/>
      <c r="C2403"/>
      <c r="D2403" s="29"/>
      <c r="E2403" s="40"/>
      <c r="F2403"/>
      <c r="G2403"/>
      <c r="H2403"/>
      <c r="I2403"/>
      <c r="J2403"/>
      <c r="K2403"/>
    </row>
    <row r="2404" spans="1:11" ht="15" x14ac:dyDescent="0.25">
      <c r="A2404"/>
      <c r="B2404"/>
      <c r="C2404"/>
      <c r="D2404" s="29"/>
      <c r="E2404" s="40"/>
      <c r="F2404"/>
      <c r="G2404"/>
      <c r="H2404"/>
      <c r="I2404"/>
      <c r="J2404"/>
      <c r="K2404"/>
    </row>
    <row r="2405" spans="1:11" ht="15" x14ac:dyDescent="0.25">
      <c r="A2405"/>
      <c r="B2405"/>
      <c r="C2405"/>
      <c r="D2405" s="29"/>
      <c r="E2405" s="40"/>
      <c r="F2405"/>
      <c r="G2405"/>
      <c r="H2405"/>
      <c r="I2405"/>
      <c r="J2405"/>
      <c r="K2405"/>
    </row>
    <row r="2406" spans="1:11" ht="15" x14ac:dyDescent="0.25">
      <c r="A2406"/>
      <c r="B2406"/>
      <c r="C2406"/>
      <c r="D2406" s="29"/>
      <c r="E2406" s="40"/>
      <c r="F2406"/>
      <c r="G2406"/>
      <c r="H2406"/>
      <c r="I2406"/>
      <c r="J2406"/>
      <c r="K2406"/>
    </row>
    <row r="2407" spans="1:11" ht="15" x14ac:dyDescent="0.25">
      <c r="A2407"/>
      <c r="B2407"/>
      <c r="C2407"/>
      <c r="D2407" s="29"/>
      <c r="E2407" s="40"/>
      <c r="F2407"/>
      <c r="G2407"/>
      <c r="H2407"/>
      <c r="I2407"/>
      <c r="J2407"/>
      <c r="K2407"/>
    </row>
    <row r="2408" spans="1:11" ht="15" x14ac:dyDescent="0.25">
      <c r="A2408"/>
      <c r="B2408"/>
      <c r="C2408"/>
      <c r="D2408" s="29"/>
      <c r="E2408" s="40"/>
      <c r="F2408"/>
      <c r="G2408"/>
      <c r="H2408"/>
      <c r="I2408"/>
      <c r="J2408"/>
      <c r="K2408"/>
    </row>
    <row r="2409" spans="1:11" ht="15" x14ac:dyDescent="0.25">
      <c r="A2409"/>
      <c r="B2409"/>
      <c r="C2409"/>
      <c r="D2409" s="29"/>
      <c r="E2409" s="40"/>
      <c r="F2409"/>
      <c r="G2409"/>
      <c r="H2409"/>
      <c r="I2409"/>
      <c r="J2409"/>
      <c r="K2409"/>
    </row>
    <row r="2410" spans="1:11" ht="15" x14ac:dyDescent="0.25">
      <c r="A2410"/>
      <c r="B2410"/>
      <c r="C2410"/>
      <c r="D2410" s="29"/>
      <c r="E2410" s="40"/>
      <c r="F2410"/>
      <c r="G2410"/>
      <c r="H2410"/>
      <c r="I2410"/>
      <c r="J2410"/>
      <c r="K2410"/>
    </row>
    <row r="2411" spans="1:11" ht="15" x14ac:dyDescent="0.25">
      <c r="A2411"/>
      <c r="B2411"/>
      <c r="C2411"/>
      <c r="D2411" s="29"/>
      <c r="E2411" s="40"/>
      <c r="F2411"/>
      <c r="G2411"/>
      <c r="H2411"/>
      <c r="I2411"/>
      <c r="J2411"/>
      <c r="K2411"/>
    </row>
    <row r="2412" spans="1:11" ht="15" x14ac:dyDescent="0.25">
      <c r="A2412"/>
      <c r="B2412"/>
      <c r="C2412"/>
      <c r="D2412" s="29"/>
      <c r="E2412" s="40"/>
      <c r="F2412"/>
      <c r="G2412"/>
      <c r="H2412"/>
      <c r="I2412"/>
      <c r="J2412"/>
      <c r="K2412"/>
    </row>
    <row r="2413" spans="1:11" ht="15" x14ac:dyDescent="0.25">
      <c r="A2413"/>
      <c r="B2413"/>
      <c r="C2413"/>
      <c r="D2413" s="29"/>
      <c r="E2413" s="40"/>
      <c r="F2413"/>
      <c r="G2413"/>
      <c r="H2413"/>
      <c r="I2413"/>
      <c r="J2413"/>
      <c r="K2413"/>
    </row>
    <row r="2414" spans="1:11" ht="15" x14ac:dyDescent="0.25">
      <c r="A2414"/>
      <c r="B2414"/>
      <c r="C2414"/>
      <c r="D2414" s="29"/>
      <c r="E2414" s="40"/>
      <c r="F2414"/>
      <c r="G2414"/>
      <c r="H2414"/>
      <c r="I2414"/>
      <c r="J2414"/>
      <c r="K2414"/>
    </row>
    <row r="2415" spans="1:11" ht="15" x14ac:dyDescent="0.25">
      <c r="A2415"/>
      <c r="B2415"/>
      <c r="C2415"/>
      <c r="D2415" s="29"/>
      <c r="E2415" s="40"/>
      <c r="F2415"/>
      <c r="G2415"/>
      <c r="H2415"/>
      <c r="I2415"/>
      <c r="J2415"/>
      <c r="K2415"/>
    </row>
    <row r="2416" spans="1:11" ht="15" x14ac:dyDescent="0.25">
      <c r="A2416"/>
      <c r="B2416"/>
      <c r="C2416"/>
      <c r="D2416" s="29"/>
      <c r="E2416" s="40"/>
      <c r="F2416"/>
      <c r="G2416"/>
      <c r="H2416"/>
      <c r="I2416"/>
      <c r="J2416"/>
      <c r="K2416"/>
    </row>
    <row r="2417" spans="1:11" ht="15" x14ac:dyDescent="0.25">
      <c r="A2417"/>
      <c r="B2417"/>
      <c r="C2417"/>
      <c r="D2417" s="29"/>
      <c r="E2417" s="40"/>
      <c r="F2417"/>
      <c r="G2417"/>
      <c r="H2417"/>
      <c r="I2417"/>
      <c r="J2417"/>
      <c r="K2417"/>
    </row>
    <row r="2418" spans="1:11" ht="15" x14ac:dyDescent="0.25">
      <c r="A2418"/>
      <c r="B2418"/>
      <c r="C2418"/>
      <c r="D2418" s="29"/>
      <c r="E2418" s="40"/>
      <c r="F2418"/>
      <c r="G2418"/>
      <c r="H2418"/>
      <c r="I2418"/>
      <c r="J2418"/>
      <c r="K2418"/>
    </row>
    <row r="2419" spans="1:11" ht="15" x14ac:dyDescent="0.25">
      <c r="A2419"/>
      <c r="B2419"/>
      <c r="C2419"/>
      <c r="D2419" s="29"/>
      <c r="E2419" s="40"/>
      <c r="F2419"/>
      <c r="G2419"/>
      <c r="H2419"/>
      <c r="I2419"/>
      <c r="J2419"/>
      <c r="K2419"/>
    </row>
    <row r="2420" spans="1:11" ht="15" x14ac:dyDescent="0.25">
      <c r="A2420"/>
      <c r="B2420"/>
      <c r="C2420"/>
      <c r="D2420" s="29"/>
      <c r="E2420" s="40"/>
      <c r="F2420"/>
      <c r="G2420"/>
      <c r="H2420"/>
      <c r="I2420"/>
      <c r="J2420"/>
      <c r="K2420"/>
    </row>
    <row r="2421" spans="1:11" ht="15" x14ac:dyDescent="0.25">
      <c r="A2421"/>
      <c r="B2421"/>
      <c r="C2421"/>
      <c r="D2421" s="29"/>
      <c r="E2421" s="40"/>
      <c r="F2421"/>
      <c r="G2421"/>
      <c r="H2421"/>
      <c r="I2421"/>
      <c r="J2421"/>
      <c r="K2421"/>
    </row>
    <row r="2422" spans="1:11" ht="15" x14ac:dyDescent="0.25">
      <c r="A2422"/>
      <c r="B2422"/>
      <c r="C2422"/>
      <c r="D2422" s="29"/>
      <c r="E2422" s="40"/>
      <c r="F2422"/>
      <c r="G2422"/>
      <c r="H2422"/>
      <c r="I2422"/>
      <c r="J2422"/>
      <c r="K2422"/>
    </row>
    <row r="2423" spans="1:11" ht="15" x14ac:dyDescent="0.25">
      <c r="A2423"/>
      <c r="B2423"/>
      <c r="C2423"/>
      <c r="D2423" s="29"/>
      <c r="E2423" s="40"/>
      <c r="F2423"/>
      <c r="G2423"/>
      <c r="H2423"/>
      <c r="I2423"/>
      <c r="J2423"/>
      <c r="K2423"/>
    </row>
    <row r="2424" spans="1:11" ht="15" x14ac:dyDescent="0.25">
      <c r="A2424"/>
      <c r="B2424"/>
      <c r="C2424"/>
      <c r="D2424" s="29"/>
      <c r="E2424" s="40"/>
      <c r="F2424"/>
      <c r="G2424"/>
      <c r="H2424"/>
      <c r="I2424"/>
      <c r="J2424"/>
      <c r="K2424"/>
    </row>
    <row r="2425" spans="1:11" ht="15" x14ac:dyDescent="0.25">
      <c r="A2425"/>
      <c r="B2425"/>
      <c r="C2425"/>
      <c r="D2425" s="29"/>
      <c r="E2425" s="40"/>
      <c r="F2425"/>
      <c r="G2425"/>
      <c r="H2425"/>
      <c r="I2425"/>
      <c r="J2425"/>
      <c r="K2425"/>
    </row>
    <row r="2426" spans="1:11" ht="15" x14ac:dyDescent="0.25">
      <c r="A2426"/>
      <c r="B2426"/>
      <c r="C2426"/>
      <c r="D2426" s="29"/>
      <c r="E2426" s="40"/>
      <c r="F2426"/>
      <c r="G2426"/>
      <c r="H2426"/>
      <c r="I2426"/>
      <c r="J2426"/>
      <c r="K2426"/>
    </row>
    <row r="2427" spans="1:11" ht="15" x14ac:dyDescent="0.25">
      <c r="A2427"/>
      <c r="B2427"/>
      <c r="C2427"/>
      <c r="D2427" s="29"/>
      <c r="E2427" s="40"/>
      <c r="F2427"/>
      <c r="G2427"/>
      <c r="H2427"/>
      <c r="I2427"/>
      <c r="J2427"/>
      <c r="K2427"/>
    </row>
    <row r="2428" spans="1:11" ht="15" x14ac:dyDescent="0.25">
      <c r="A2428"/>
      <c r="B2428"/>
      <c r="C2428"/>
      <c r="D2428" s="29"/>
      <c r="E2428" s="40"/>
      <c r="F2428"/>
      <c r="G2428"/>
      <c r="H2428"/>
      <c r="I2428"/>
      <c r="J2428"/>
      <c r="K2428"/>
    </row>
    <row r="2429" spans="1:11" ht="15" x14ac:dyDescent="0.25">
      <c r="A2429"/>
      <c r="B2429"/>
      <c r="C2429"/>
      <c r="D2429" s="29"/>
      <c r="E2429" s="40"/>
      <c r="F2429"/>
      <c r="G2429"/>
      <c r="H2429"/>
      <c r="I2429"/>
      <c r="J2429"/>
      <c r="K2429"/>
    </row>
    <row r="2430" spans="1:11" ht="15" x14ac:dyDescent="0.25">
      <c r="A2430"/>
      <c r="B2430"/>
      <c r="C2430"/>
      <c r="D2430" s="29"/>
      <c r="E2430" s="40"/>
      <c r="F2430"/>
      <c r="G2430"/>
      <c r="H2430"/>
      <c r="I2430"/>
      <c r="J2430"/>
      <c r="K2430"/>
    </row>
    <row r="2431" spans="1:11" ht="15" x14ac:dyDescent="0.25">
      <c r="A2431"/>
      <c r="B2431"/>
      <c r="C2431"/>
      <c r="D2431" s="29"/>
      <c r="E2431" s="40"/>
      <c r="F2431"/>
      <c r="G2431"/>
      <c r="H2431"/>
      <c r="I2431"/>
      <c r="J2431"/>
      <c r="K2431"/>
    </row>
    <row r="2432" spans="1:11" ht="15" x14ac:dyDescent="0.25">
      <c r="A2432"/>
      <c r="B2432"/>
      <c r="C2432"/>
      <c r="D2432" s="29"/>
      <c r="E2432" s="40"/>
      <c r="F2432"/>
      <c r="G2432"/>
      <c r="H2432"/>
      <c r="I2432"/>
      <c r="J2432"/>
      <c r="K2432"/>
    </row>
    <row r="2433" spans="1:11" ht="15" x14ac:dyDescent="0.25">
      <c r="A2433"/>
      <c r="B2433"/>
      <c r="C2433"/>
      <c r="D2433" s="29"/>
      <c r="E2433" s="40"/>
      <c r="F2433"/>
      <c r="G2433"/>
      <c r="H2433"/>
      <c r="I2433"/>
      <c r="J2433"/>
      <c r="K2433"/>
    </row>
    <row r="2434" spans="1:11" ht="15" x14ac:dyDescent="0.25">
      <c r="A2434"/>
      <c r="B2434"/>
      <c r="C2434"/>
      <c r="D2434" s="29"/>
      <c r="E2434" s="40"/>
      <c r="F2434"/>
      <c r="G2434"/>
      <c r="H2434"/>
      <c r="I2434"/>
      <c r="J2434"/>
      <c r="K2434"/>
    </row>
    <row r="2435" spans="1:11" ht="15" x14ac:dyDescent="0.25">
      <c r="A2435"/>
      <c r="B2435"/>
      <c r="C2435"/>
      <c r="D2435" s="29"/>
      <c r="E2435" s="40"/>
      <c r="F2435"/>
      <c r="G2435"/>
      <c r="H2435"/>
      <c r="I2435"/>
      <c r="J2435"/>
      <c r="K2435"/>
    </row>
    <row r="2436" spans="1:11" ht="15" x14ac:dyDescent="0.25">
      <c r="A2436"/>
      <c r="B2436"/>
      <c r="C2436"/>
      <c r="D2436" s="29"/>
      <c r="E2436" s="40"/>
      <c r="F2436"/>
      <c r="G2436"/>
      <c r="H2436"/>
      <c r="I2436"/>
      <c r="J2436"/>
      <c r="K2436"/>
    </row>
    <row r="2437" spans="1:11" ht="15" x14ac:dyDescent="0.25">
      <c r="A2437"/>
      <c r="B2437"/>
      <c r="C2437"/>
      <c r="D2437" s="29"/>
      <c r="E2437" s="40"/>
      <c r="F2437"/>
      <c r="G2437"/>
      <c r="H2437"/>
      <c r="I2437"/>
      <c r="J2437"/>
      <c r="K2437"/>
    </row>
    <row r="2438" spans="1:11" ht="15" x14ac:dyDescent="0.25">
      <c r="A2438"/>
      <c r="B2438"/>
      <c r="C2438"/>
      <c r="D2438" s="29"/>
      <c r="E2438" s="40"/>
      <c r="F2438"/>
      <c r="G2438"/>
      <c r="H2438"/>
      <c r="I2438"/>
      <c r="J2438"/>
      <c r="K2438"/>
    </row>
    <row r="2439" spans="1:11" ht="15" x14ac:dyDescent="0.25">
      <c r="A2439"/>
      <c r="B2439"/>
      <c r="C2439"/>
      <c r="D2439" s="29"/>
      <c r="E2439" s="40"/>
      <c r="F2439"/>
      <c r="G2439"/>
      <c r="H2439"/>
      <c r="I2439"/>
      <c r="J2439"/>
      <c r="K2439"/>
    </row>
    <row r="2440" spans="1:11" ht="15" x14ac:dyDescent="0.25">
      <c r="A2440"/>
      <c r="B2440"/>
      <c r="C2440"/>
      <c r="D2440" s="29"/>
      <c r="E2440" s="40"/>
      <c r="F2440"/>
      <c r="G2440"/>
      <c r="H2440"/>
      <c r="I2440"/>
      <c r="J2440"/>
      <c r="K2440"/>
    </row>
    <row r="2441" spans="1:11" ht="15" x14ac:dyDescent="0.25">
      <c r="A2441"/>
      <c r="B2441"/>
      <c r="C2441"/>
      <c r="D2441" s="29"/>
      <c r="E2441" s="40"/>
      <c r="F2441"/>
      <c r="G2441"/>
      <c r="H2441"/>
      <c r="I2441"/>
      <c r="J2441"/>
      <c r="K2441"/>
    </row>
    <row r="2442" spans="1:11" ht="15" x14ac:dyDescent="0.25">
      <c r="A2442"/>
      <c r="B2442"/>
      <c r="C2442"/>
      <c r="D2442" s="29"/>
      <c r="E2442" s="40"/>
      <c r="F2442"/>
      <c r="G2442"/>
      <c r="H2442"/>
      <c r="I2442"/>
      <c r="J2442"/>
      <c r="K2442"/>
    </row>
    <row r="2443" spans="1:11" ht="15" x14ac:dyDescent="0.25">
      <c r="A2443"/>
      <c r="B2443"/>
      <c r="C2443"/>
      <c r="D2443" s="29"/>
      <c r="E2443" s="40"/>
      <c r="F2443"/>
      <c r="G2443"/>
      <c r="H2443"/>
      <c r="I2443"/>
      <c r="J2443"/>
      <c r="K2443"/>
    </row>
    <row r="2444" spans="1:11" ht="15" x14ac:dyDescent="0.25">
      <c r="A2444"/>
      <c r="B2444"/>
      <c r="C2444"/>
      <c r="D2444" s="29"/>
      <c r="E2444" s="40"/>
      <c r="F2444"/>
      <c r="G2444"/>
      <c r="H2444"/>
      <c r="I2444"/>
      <c r="J2444"/>
      <c r="K2444"/>
    </row>
    <row r="2445" spans="1:11" ht="15" x14ac:dyDescent="0.25">
      <c r="A2445"/>
      <c r="B2445"/>
      <c r="C2445"/>
      <c r="D2445" s="29"/>
      <c r="E2445" s="40"/>
      <c r="F2445"/>
      <c r="G2445"/>
      <c r="H2445"/>
      <c r="I2445"/>
      <c r="J2445"/>
      <c r="K2445"/>
    </row>
    <row r="2446" spans="1:11" ht="15" x14ac:dyDescent="0.25">
      <c r="A2446"/>
      <c r="B2446"/>
      <c r="C2446"/>
      <c r="D2446" s="29"/>
      <c r="E2446" s="40"/>
      <c r="F2446"/>
      <c r="G2446"/>
      <c r="H2446"/>
      <c r="I2446"/>
      <c r="J2446"/>
      <c r="K2446"/>
    </row>
    <row r="2447" spans="1:11" ht="15" x14ac:dyDescent="0.25">
      <c r="A2447"/>
      <c r="B2447"/>
      <c r="C2447"/>
      <c r="D2447" s="29"/>
      <c r="E2447" s="40"/>
      <c r="F2447"/>
      <c r="G2447"/>
      <c r="H2447"/>
      <c r="I2447"/>
      <c r="J2447"/>
      <c r="K2447"/>
    </row>
    <row r="2448" spans="1:11" ht="15" x14ac:dyDescent="0.25">
      <c r="A2448"/>
      <c r="B2448"/>
      <c r="C2448"/>
      <c r="D2448" s="29"/>
      <c r="E2448" s="40"/>
      <c r="F2448"/>
      <c r="G2448"/>
      <c r="H2448"/>
      <c r="I2448"/>
      <c r="J2448"/>
      <c r="K2448"/>
    </row>
    <row r="2449" spans="1:11" ht="15" x14ac:dyDescent="0.25">
      <c r="A2449"/>
      <c r="B2449"/>
      <c r="C2449"/>
      <c r="D2449" s="29"/>
      <c r="E2449" s="40"/>
      <c r="F2449"/>
      <c r="G2449"/>
      <c r="H2449"/>
      <c r="I2449"/>
      <c r="J2449"/>
      <c r="K2449"/>
    </row>
    <row r="2450" spans="1:11" ht="15" x14ac:dyDescent="0.25">
      <c r="A2450"/>
      <c r="B2450"/>
      <c r="C2450"/>
      <c r="D2450" s="29"/>
      <c r="E2450" s="40"/>
      <c r="F2450"/>
      <c r="G2450"/>
      <c r="H2450"/>
      <c r="I2450"/>
      <c r="J2450"/>
      <c r="K2450"/>
    </row>
    <row r="2451" spans="1:11" ht="15" x14ac:dyDescent="0.25">
      <c r="A2451"/>
      <c r="B2451"/>
      <c r="C2451"/>
      <c r="D2451" s="29"/>
      <c r="E2451" s="40"/>
      <c r="F2451"/>
      <c r="G2451"/>
      <c r="H2451"/>
      <c r="I2451"/>
      <c r="J2451"/>
      <c r="K2451"/>
    </row>
    <row r="2452" spans="1:11" ht="15" x14ac:dyDescent="0.25">
      <c r="A2452"/>
      <c r="B2452"/>
      <c r="C2452"/>
      <c r="D2452" s="29"/>
      <c r="E2452" s="40"/>
      <c r="F2452"/>
      <c r="G2452"/>
      <c r="H2452"/>
      <c r="I2452"/>
      <c r="J2452"/>
      <c r="K2452"/>
    </row>
    <row r="2453" spans="1:11" ht="15" x14ac:dyDescent="0.25">
      <c r="A2453"/>
      <c r="B2453"/>
      <c r="C2453"/>
      <c r="D2453" s="29"/>
      <c r="E2453" s="40"/>
      <c r="F2453"/>
      <c r="G2453"/>
      <c r="H2453"/>
      <c r="I2453"/>
      <c r="J2453"/>
      <c r="K2453"/>
    </row>
    <row r="2454" spans="1:11" ht="15" x14ac:dyDescent="0.25">
      <c r="A2454"/>
      <c r="B2454"/>
      <c r="C2454"/>
      <c r="D2454" s="29"/>
      <c r="E2454" s="40"/>
      <c r="F2454"/>
      <c r="G2454"/>
      <c r="H2454"/>
      <c r="I2454"/>
      <c r="J2454"/>
      <c r="K2454"/>
    </row>
    <row r="2455" spans="1:11" ht="15" x14ac:dyDescent="0.25">
      <c r="A2455"/>
      <c r="B2455"/>
      <c r="C2455"/>
      <c r="D2455" s="29"/>
      <c r="E2455" s="40"/>
      <c r="F2455"/>
      <c r="G2455"/>
      <c r="H2455"/>
      <c r="I2455"/>
      <c r="J2455"/>
      <c r="K2455"/>
    </row>
    <row r="2456" spans="1:11" ht="15" x14ac:dyDescent="0.25">
      <c r="A2456"/>
      <c r="B2456"/>
      <c r="C2456"/>
      <c r="D2456" s="29"/>
      <c r="E2456" s="40"/>
      <c r="F2456"/>
      <c r="G2456"/>
      <c r="H2456"/>
      <c r="I2456"/>
      <c r="J2456"/>
      <c r="K2456"/>
    </row>
    <row r="2457" spans="1:11" ht="15" x14ac:dyDescent="0.25">
      <c r="A2457"/>
      <c r="B2457"/>
      <c r="C2457"/>
      <c r="D2457" s="29"/>
      <c r="E2457" s="40"/>
      <c r="F2457"/>
      <c r="G2457"/>
      <c r="H2457"/>
      <c r="I2457"/>
      <c r="J2457"/>
      <c r="K2457"/>
    </row>
    <row r="2458" spans="1:11" ht="15" x14ac:dyDescent="0.25">
      <c r="A2458"/>
      <c r="B2458"/>
      <c r="C2458"/>
      <c r="D2458" s="29"/>
      <c r="E2458" s="40"/>
      <c r="F2458"/>
      <c r="G2458"/>
      <c r="H2458"/>
      <c r="I2458"/>
      <c r="J2458"/>
      <c r="K2458"/>
    </row>
    <row r="2459" spans="1:11" ht="15" x14ac:dyDescent="0.25">
      <c r="A2459"/>
      <c r="B2459"/>
      <c r="C2459"/>
      <c r="D2459" s="29"/>
      <c r="E2459" s="40"/>
      <c r="F2459"/>
      <c r="G2459"/>
      <c r="H2459"/>
      <c r="I2459"/>
      <c r="J2459"/>
      <c r="K2459"/>
    </row>
    <row r="2460" spans="1:11" ht="15" x14ac:dyDescent="0.25">
      <c r="A2460"/>
      <c r="B2460"/>
      <c r="C2460"/>
      <c r="D2460" s="29"/>
      <c r="E2460" s="40"/>
      <c r="F2460"/>
      <c r="G2460"/>
      <c r="H2460"/>
      <c r="I2460"/>
      <c r="J2460"/>
      <c r="K2460"/>
    </row>
    <row r="2461" spans="1:11" ht="15" x14ac:dyDescent="0.25">
      <c r="A2461"/>
      <c r="B2461"/>
      <c r="C2461"/>
      <c r="D2461" s="29"/>
      <c r="E2461" s="40"/>
      <c r="F2461"/>
      <c r="G2461"/>
      <c r="H2461"/>
      <c r="I2461"/>
      <c r="J2461"/>
      <c r="K2461"/>
    </row>
    <row r="2462" spans="1:11" ht="15" x14ac:dyDescent="0.25">
      <c r="A2462"/>
      <c r="B2462"/>
      <c r="C2462"/>
      <c r="D2462" s="29"/>
      <c r="E2462" s="40"/>
      <c r="F2462"/>
      <c r="G2462"/>
      <c r="H2462"/>
      <c r="I2462"/>
      <c r="J2462"/>
      <c r="K2462"/>
    </row>
    <row r="2463" spans="1:11" ht="15" x14ac:dyDescent="0.25">
      <c r="A2463"/>
      <c r="B2463"/>
      <c r="C2463"/>
      <c r="D2463" s="29"/>
      <c r="E2463" s="40"/>
      <c r="F2463"/>
      <c r="G2463"/>
      <c r="H2463"/>
      <c r="I2463"/>
      <c r="J2463"/>
      <c r="K2463"/>
    </row>
    <row r="2464" spans="1:11" ht="15" x14ac:dyDescent="0.25">
      <c r="A2464"/>
      <c r="B2464"/>
      <c r="C2464"/>
      <c r="D2464" s="29"/>
      <c r="E2464" s="40"/>
      <c r="F2464"/>
      <c r="G2464"/>
      <c r="H2464"/>
      <c r="I2464"/>
      <c r="J2464"/>
      <c r="K2464"/>
    </row>
    <row r="2465" spans="1:11" ht="15" x14ac:dyDescent="0.25">
      <c r="A2465"/>
      <c r="B2465"/>
      <c r="C2465"/>
      <c r="D2465" s="29"/>
      <c r="E2465" s="40"/>
      <c r="F2465"/>
      <c r="G2465"/>
      <c r="H2465"/>
      <c r="I2465"/>
      <c r="J2465"/>
      <c r="K2465"/>
    </row>
    <row r="2466" spans="1:11" ht="15" x14ac:dyDescent="0.25">
      <c r="A2466"/>
      <c r="B2466"/>
      <c r="C2466"/>
      <c r="D2466" s="29"/>
      <c r="E2466" s="40"/>
      <c r="F2466"/>
      <c r="G2466"/>
      <c r="H2466"/>
      <c r="I2466"/>
      <c r="J2466"/>
      <c r="K2466"/>
    </row>
    <row r="2467" spans="1:11" ht="15" x14ac:dyDescent="0.25">
      <c r="A2467"/>
      <c r="B2467"/>
      <c r="C2467"/>
      <c r="D2467" s="29"/>
      <c r="E2467" s="40"/>
      <c r="F2467"/>
      <c r="G2467"/>
      <c r="H2467"/>
      <c r="I2467"/>
      <c r="J2467"/>
      <c r="K2467"/>
    </row>
    <row r="2468" spans="1:11" ht="15" x14ac:dyDescent="0.25">
      <c r="A2468"/>
      <c r="B2468"/>
      <c r="C2468"/>
      <c r="D2468" s="29"/>
      <c r="E2468" s="40"/>
      <c r="F2468"/>
      <c r="G2468"/>
      <c r="H2468"/>
      <c r="I2468"/>
      <c r="J2468"/>
      <c r="K2468"/>
    </row>
    <row r="2469" spans="1:11" ht="15" x14ac:dyDescent="0.25">
      <c r="A2469"/>
      <c r="B2469"/>
      <c r="C2469"/>
      <c r="D2469" s="29"/>
      <c r="E2469" s="40"/>
      <c r="F2469"/>
      <c r="G2469"/>
      <c r="H2469"/>
      <c r="I2469"/>
      <c r="J2469"/>
      <c r="K2469"/>
    </row>
    <row r="2470" spans="1:11" ht="15" x14ac:dyDescent="0.25">
      <c r="A2470"/>
      <c r="B2470"/>
      <c r="C2470"/>
      <c r="D2470" s="29"/>
      <c r="E2470" s="40"/>
      <c r="F2470"/>
      <c r="G2470"/>
      <c r="H2470"/>
      <c r="I2470"/>
      <c r="J2470"/>
      <c r="K2470"/>
    </row>
    <row r="2471" spans="1:11" ht="15" x14ac:dyDescent="0.25">
      <c r="A2471"/>
      <c r="B2471"/>
      <c r="C2471"/>
      <c r="D2471" s="29"/>
      <c r="E2471" s="40"/>
      <c r="F2471"/>
      <c r="G2471"/>
      <c r="H2471"/>
      <c r="I2471"/>
      <c r="J2471"/>
      <c r="K2471"/>
    </row>
    <row r="2472" spans="1:11" ht="15" x14ac:dyDescent="0.25">
      <c r="A2472"/>
      <c r="B2472"/>
      <c r="C2472"/>
      <c r="D2472" s="29"/>
      <c r="E2472" s="40"/>
      <c r="F2472"/>
      <c r="G2472"/>
      <c r="H2472"/>
      <c r="I2472"/>
      <c r="J2472"/>
      <c r="K2472"/>
    </row>
    <row r="2473" spans="1:11" ht="15" x14ac:dyDescent="0.25">
      <c r="A2473"/>
      <c r="B2473"/>
      <c r="C2473"/>
      <c r="D2473" s="29"/>
      <c r="E2473" s="40"/>
      <c r="F2473"/>
      <c r="G2473"/>
      <c r="H2473"/>
      <c r="I2473"/>
      <c r="J2473"/>
      <c r="K2473"/>
    </row>
    <row r="2474" spans="1:11" ht="15" x14ac:dyDescent="0.25">
      <c r="A2474"/>
      <c r="B2474"/>
      <c r="C2474"/>
      <c r="D2474" s="29"/>
      <c r="E2474" s="40"/>
      <c r="F2474"/>
      <c r="G2474"/>
      <c r="H2474"/>
      <c r="I2474"/>
      <c r="J2474"/>
      <c r="K2474"/>
    </row>
    <row r="2475" spans="1:11" ht="15" x14ac:dyDescent="0.25">
      <c r="A2475"/>
      <c r="B2475"/>
      <c r="C2475"/>
      <c r="D2475" s="29"/>
      <c r="E2475" s="40"/>
      <c r="F2475"/>
      <c r="G2475"/>
      <c r="H2475"/>
      <c r="I2475"/>
      <c r="J2475"/>
      <c r="K2475"/>
    </row>
    <row r="2476" spans="1:11" ht="15" x14ac:dyDescent="0.25">
      <c r="A2476"/>
      <c r="B2476"/>
      <c r="C2476"/>
      <c r="D2476" s="29"/>
      <c r="E2476" s="40"/>
      <c r="F2476"/>
      <c r="G2476"/>
      <c r="H2476"/>
      <c r="I2476"/>
      <c r="J2476"/>
      <c r="K2476"/>
    </row>
    <row r="2477" spans="1:11" ht="15" x14ac:dyDescent="0.25">
      <c r="A2477"/>
      <c r="B2477"/>
      <c r="C2477"/>
      <c r="D2477" s="29"/>
      <c r="E2477" s="40"/>
      <c r="F2477"/>
      <c r="G2477"/>
      <c r="H2477"/>
      <c r="I2477"/>
      <c r="J2477"/>
      <c r="K2477"/>
    </row>
    <row r="2478" spans="1:11" ht="15" x14ac:dyDescent="0.25">
      <c r="A2478"/>
      <c r="B2478"/>
      <c r="C2478"/>
      <c r="D2478" s="29"/>
      <c r="E2478" s="40"/>
      <c r="F2478"/>
      <c r="G2478"/>
      <c r="H2478"/>
      <c r="I2478"/>
      <c r="J2478"/>
      <c r="K2478"/>
    </row>
    <row r="2479" spans="1:11" ht="15" x14ac:dyDescent="0.25">
      <c r="A2479"/>
      <c r="B2479"/>
      <c r="C2479"/>
      <c r="D2479" s="29"/>
      <c r="E2479" s="40"/>
      <c r="F2479"/>
      <c r="G2479"/>
      <c r="H2479"/>
      <c r="I2479"/>
      <c r="J2479"/>
      <c r="K2479"/>
    </row>
    <row r="2480" spans="1:11" ht="15" x14ac:dyDescent="0.25">
      <c r="A2480"/>
      <c r="B2480"/>
      <c r="C2480"/>
      <c r="D2480" s="29"/>
      <c r="E2480" s="40"/>
      <c r="F2480"/>
      <c r="G2480"/>
      <c r="H2480"/>
      <c r="I2480"/>
      <c r="J2480"/>
      <c r="K2480"/>
    </row>
    <row r="2481" spans="1:11" ht="15" x14ac:dyDescent="0.25">
      <c r="A2481"/>
      <c r="B2481"/>
      <c r="C2481"/>
      <c r="D2481" s="29"/>
      <c r="E2481" s="40"/>
      <c r="F2481"/>
      <c r="G2481"/>
      <c r="H2481"/>
      <c r="I2481"/>
      <c r="J2481"/>
      <c r="K2481"/>
    </row>
    <row r="2482" spans="1:11" ht="15" x14ac:dyDescent="0.25">
      <c r="A2482"/>
      <c r="B2482"/>
      <c r="C2482"/>
      <c r="D2482" s="29"/>
      <c r="E2482" s="40"/>
      <c r="F2482"/>
      <c r="G2482"/>
      <c r="H2482"/>
      <c r="I2482"/>
      <c r="J2482"/>
      <c r="K2482"/>
    </row>
    <row r="2483" spans="1:11" ht="15" x14ac:dyDescent="0.25">
      <c r="A2483"/>
      <c r="B2483"/>
      <c r="C2483"/>
      <c r="D2483" s="29"/>
      <c r="E2483" s="40"/>
      <c r="F2483"/>
      <c r="G2483"/>
      <c r="H2483"/>
      <c r="I2483"/>
      <c r="J2483"/>
      <c r="K2483"/>
    </row>
    <row r="2484" spans="1:11" ht="15" x14ac:dyDescent="0.25">
      <c r="A2484"/>
      <c r="B2484"/>
      <c r="C2484"/>
      <c r="D2484" s="29"/>
      <c r="E2484" s="40"/>
      <c r="F2484"/>
      <c r="G2484"/>
      <c r="H2484"/>
      <c r="I2484"/>
      <c r="J2484"/>
      <c r="K2484"/>
    </row>
    <row r="2485" spans="1:11" ht="15" x14ac:dyDescent="0.25">
      <c r="A2485"/>
      <c r="B2485"/>
      <c r="C2485"/>
      <c r="D2485" s="29"/>
      <c r="E2485" s="40"/>
      <c r="F2485"/>
      <c r="G2485"/>
      <c r="H2485"/>
      <c r="I2485"/>
      <c r="J2485"/>
      <c r="K2485"/>
    </row>
    <row r="2486" spans="1:11" ht="15" x14ac:dyDescent="0.25">
      <c r="A2486"/>
      <c r="B2486"/>
      <c r="C2486"/>
      <c r="D2486" s="29"/>
      <c r="E2486" s="40"/>
      <c r="F2486"/>
      <c r="G2486"/>
      <c r="H2486"/>
      <c r="I2486"/>
      <c r="J2486"/>
      <c r="K2486"/>
    </row>
    <row r="2487" spans="1:11" ht="15" x14ac:dyDescent="0.25">
      <c r="A2487"/>
      <c r="B2487"/>
      <c r="C2487"/>
      <c r="D2487" s="29"/>
      <c r="E2487" s="40"/>
      <c r="F2487"/>
      <c r="G2487"/>
      <c r="H2487"/>
      <c r="I2487"/>
      <c r="J2487"/>
      <c r="K2487"/>
    </row>
    <row r="2488" spans="1:11" ht="15" x14ac:dyDescent="0.25">
      <c r="A2488"/>
      <c r="B2488"/>
      <c r="C2488"/>
      <c r="D2488" s="29"/>
      <c r="E2488" s="40"/>
      <c r="F2488"/>
      <c r="G2488"/>
      <c r="H2488"/>
      <c r="I2488"/>
      <c r="J2488"/>
      <c r="K2488"/>
    </row>
    <row r="2489" spans="1:11" ht="15" x14ac:dyDescent="0.25">
      <c r="A2489"/>
      <c r="B2489"/>
      <c r="C2489"/>
      <c r="D2489" s="29"/>
      <c r="E2489" s="40"/>
      <c r="F2489"/>
      <c r="G2489"/>
      <c r="H2489"/>
      <c r="I2489"/>
      <c r="J2489"/>
      <c r="K2489"/>
    </row>
    <row r="2490" spans="1:11" ht="15" x14ac:dyDescent="0.25">
      <c r="A2490"/>
      <c r="B2490"/>
      <c r="C2490"/>
      <c r="D2490" s="29"/>
      <c r="E2490" s="40"/>
      <c r="F2490"/>
      <c r="G2490"/>
      <c r="H2490"/>
      <c r="I2490"/>
      <c r="J2490"/>
      <c r="K2490"/>
    </row>
    <row r="2491" spans="1:11" ht="15" x14ac:dyDescent="0.25">
      <c r="A2491"/>
      <c r="B2491"/>
      <c r="C2491"/>
      <c r="D2491" s="29"/>
      <c r="E2491" s="40"/>
      <c r="F2491"/>
      <c r="G2491"/>
      <c r="H2491"/>
      <c r="I2491"/>
      <c r="J2491"/>
      <c r="K2491"/>
    </row>
    <row r="2492" spans="1:11" ht="15" x14ac:dyDescent="0.25">
      <c r="A2492"/>
      <c r="B2492"/>
      <c r="C2492"/>
      <c r="D2492" s="29"/>
      <c r="E2492" s="40"/>
      <c r="F2492"/>
      <c r="G2492"/>
      <c r="H2492"/>
      <c r="I2492"/>
      <c r="J2492"/>
      <c r="K2492"/>
    </row>
    <row r="2493" spans="1:11" ht="15" x14ac:dyDescent="0.25">
      <c r="A2493"/>
      <c r="B2493"/>
      <c r="C2493"/>
      <c r="D2493" s="29"/>
      <c r="E2493" s="40"/>
      <c r="F2493"/>
      <c r="G2493"/>
      <c r="H2493"/>
      <c r="I2493"/>
      <c r="J2493"/>
      <c r="K2493"/>
    </row>
    <row r="2494" spans="1:11" ht="15" x14ac:dyDescent="0.25">
      <c r="A2494"/>
      <c r="B2494"/>
      <c r="C2494"/>
      <c r="D2494" s="29"/>
      <c r="E2494" s="40"/>
      <c r="F2494"/>
      <c r="G2494"/>
      <c r="H2494"/>
      <c r="I2494"/>
      <c r="J2494"/>
      <c r="K2494"/>
    </row>
    <row r="2495" spans="1:11" ht="15" x14ac:dyDescent="0.25">
      <c r="A2495"/>
      <c r="B2495"/>
      <c r="C2495"/>
      <c r="D2495" s="29"/>
      <c r="E2495" s="40"/>
      <c r="F2495"/>
      <c r="G2495"/>
      <c r="H2495"/>
      <c r="I2495"/>
      <c r="J2495"/>
      <c r="K2495"/>
    </row>
    <row r="2496" spans="1:11" ht="15" x14ac:dyDescent="0.25">
      <c r="A2496"/>
      <c r="B2496"/>
      <c r="C2496"/>
      <c r="D2496" s="29"/>
      <c r="E2496" s="40"/>
      <c r="F2496"/>
      <c r="G2496"/>
      <c r="H2496"/>
      <c r="I2496"/>
      <c r="J2496"/>
      <c r="K2496"/>
    </row>
    <row r="2497" spans="1:11" ht="15" x14ac:dyDescent="0.25">
      <c r="A2497"/>
      <c r="B2497"/>
      <c r="C2497"/>
      <c r="D2497" s="29"/>
      <c r="E2497" s="40"/>
      <c r="F2497"/>
      <c r="G2497"/>
      <c r="H2497"/>
      <c r="I2497"/>
      <c r="J2497"/>
      <c r="K2497"/>
    </row>
    <row r="2498" spans="1:11" ht="15" x14ac:dyDescent="0.25">
      <c r="A2498"/>
      <c r="B2498"/>
      <c r="C2498"/>
      <c r="D2498" s="29"/>
      <c r="E2498" s="40"/>
      <c r="F2498"/>
      <c r="G2498"/>
      <c r="H2498"/>
      <c r="I2498"/>
      <c r="J2498"/>
      <c r="K2498"/>
    </row>
    <row r="2499" spans="1:11" ht="15" x14ac:dyDescent="0.25">
      <c r="A2499"/>
      <c r="B2499"/>
      <c r="C2499"/>
      <c r="D2499" s="29"/>
      <c r="E2499" s="40"/>
      <c r="F2499"/>
      <c r="G2499"/>
      <c r="H2499"/>
      <c r="I2499"/>
      <c r="J2499"/>
      <c r="K2499"/>
    </row>
    <row r="2500" spans="1:11" ht="15" x14ac:dyDescent="0.25">
      <c r="A2500"/>
      <c r="B2500"/>
      <c r="C2500"/>
      <c r="D2500" s="29"/>
      <c r="E2500" s="40"/>
      <c r="F2500"/>
      <c r="G2500"/>
      <c r="H2500"/>
      <c r="I2500"/>
      <c r="J2500"/>
      <c r="K2500"/>
    </row>
    <row r="2501" spans="1:11" ht="15" x14ac:dyDescent="0.25">
      <c r="A2501"/>
      <c r="B2501"/>
      <c r="C2501"/>
      <c r="D2501" s="29"/>
      <c r="E2501" s="40"/>
      <c r="F2501"/>
      <c r="G2501"/>
      <c r="H2501"/>
      <c r="I2501"/>
      <c r="J2501"/>
      <c r="K2501"/>
    </row>
    <row r="2502" spans="1:11" ht="15" x14ac:dyDescent="0.25">
      <c r="A2502"/>
      <c r="B2502"/>
      <c r="C2502"/>
      <c r="D2502" s="29"/>
      <c r="E2502" s="40"/>
      <c r="F2502"/>
      <c r="G2502"/>
      <c r="H2502"/>
      <c r="I2502"/>
      <c r="J2502"/>
      <c r="K2502"/>
    </row>
    <row r="2503" spans="1:11" ht="15" x14ac:dyDescent="0.25">
      <c r="A2503"/>
      <c r="B2503"/>
      <c r="C2503"/>
      <c r="D2503" s="29"/>
      <c r="E2503" s="40"/>
      <c r="F2503"/>
      <c r="G2503"/>
      <c r="H2503"/>
      <c r="I2503"/>
      <c r="J2503"/>
      <c r="K2503"/>
    </row>
    <row r="2504" spans="1:11" ht="15" x14ac:dyDescent="0.25">
      <c r="A2504"/>
      <c r="B2504"/>
      <c r="C2504"/>
      <c r="D2504" s="29"/>
      <c r="E2504" s="40"/>
      <c r="F2504"/>
      <c r="G2504"/>
      <c r="H2504"/>
      <c r="I2504"/>
      <c r="J2504"/>
      <c r="K2504"/>
    </row>
    <row r="2505" spans="1:11" ht="15" x14ac:dyDescent="0.25">
      <c r="A2505"/>
      <c r="B2505"/>
      <c r="C2505"/>
      <c r="D2505" s="29"/>
      <c r="E2505" s="40"/>
      <c r="F2505"/>
      <c r="G2505"/>
      <c r="H2505"/>
      <c r="I2505"/>
      <c r="J2505"/>
      <c r="K2505"/>
    </row>
    <row r="2506" spans="1:11" ht="15" x14ac:dyDescent="0.25">
      <c r="A2506"/>
      <c r="B2506"/>
      <c r="C2506"/>
      <c r="D2506" s="29"/>
      <c r="E2506" s="40"/>
      <c r="F2506"/>
      <c r="G2506"/>
      <c r="H2506"/>
      <c r="I2506"/>
      <c r="J2506"/>
      <c r="K2506"/>
    </row>
    <row r="2507" spans="1:11" ht="15" x14ac:dyDescent="0.25">
      <c r="A2507"/>
      <c r="B2507"/>
      <c r="C2507"/>
      <c r="D2507" s="29"/>
      <c r="E2507" s="40"/>
      <c r="F2507"/>
      <c r="G2507"/>
      <c r="H2507"/>
      <c r="I2507"/>
      <c r="J2507"/>
      <c r="K2507"/>
    </row>
    <row r="2508" spans="1:11" ht="15" x14ac:dyDescent="0.25">
      <c r="A2508"/>
      <c r="B2508"/>
      <c r="C2508"/>
      <c r="D2508" s="29"/>
      <c r="E2508" s="40"/>
      <c r="F2508"/>
      <c r="G2508"/>
      <c r="H2508"/>
      <c r="I2508"/>
      <c r="J2508"/>
      <c r="K2508"/>
    </row>
    <row r="2509" spans="1:11" ht="15" x14ac:dyDescent="0.25">
      <c r="A2509"/>
      <c r="B2509"/>
      <c r="C2509"/>
      <c r="D2509" s="29"/>
      <c r="E2509" s="40"/>
      <c r="F2509"/>
      <c r="G2509"/>
      <c r="H2509"/>
      <c r="I2509"/>
      <c r="J2509"/>
      <c r="K2509"/>
    </row>
    <row r="2510" spans="1:11" ht="15" x14ac:dyDescent="0.25">
      <c r="A2510"/>
      <c r="B2510"/>
      <c r="C2510"/>
      <c r="D2510" s="29"/>
      <c r="E2510" s="40"/>
      <c r="F2510"/>
      <c r="G2510"/>
      <c r="H2510"/>
      <c r="I2510"/>
      <c r="J2510"/>
      <c r="K2510"/>
    </row>
    <row r="2511" spans="1:11" ht="15" x14ac:dyDescent="0.25">
      <c r="A2511"/>
      <c r="B2511"/>
      <c r="C2511"/>
      <c r="D2511" s="29"/>
      <c r="E2511" s="40"/>
      <c r="F2511"/>
      <c r="G2511"/>
      <c r="H2511"/>
      <c r="I2511"/>
      <c r="J2511"/>
      <c r="K2511"/>
    </row>
    <row r="2512" spans="1:11" ht="15" x14ac:dyDescent="0.25">
      <c r="A2512"/>
      <c r="B2512"/>
      <c r="C2512"/>
      <c r="D2512" s="29"/>
      <c r="E2512" s="40"/>
      <c r="F2512"/>
      <c r="G2512"/>
      <c r="H2512"/>
      <c r="I2512"/>
      <c r="J2512"/>
      <c r="K2512"/>
    </row>
    <row r="2513" spans="1:11" ht="15" x14ac:dyDescent="0.25">
      <c r="A2513"/>
      <c r="B2513"/>
      <c r="C2513"/>
      <c r="D2513" s="29"/>
      <c r="E2513" s="40"/>
      <c r="F2513"/>
      <c r="G2513"/>
      <c r="H2513"/>
      <c r="I2513"/>
      <c r="J2513"/>
      <c r="K2513"/>
    </row>
    <row r="2514" spans="1:11" ht="15" x14ac:dyDescent="0.25">
      <c r="A2514"/>
      <c r="B2514"/>
      <c r="C2514"/>
      <c r="D2514" s="29"/>
      <c r="E2514" s="40"/>
      <c r="F2514"/>
      <c r="G2514"/>
      <c r="H2514"/>
      <c r="I2514"/>
      <c r="J2514"/>
      <c r="K2514"/>
    </row>
    <row r="2515" spans="1:11" ht="15" x14ac:dyDescent="0.25">
      <c r="A2515"/>
      <c r="B2515"/>
      <c r="C2515"/>
      <c r="D2515" s="29"/>
      <c r="E2515" s="40"/>
      <c r="F2515"/>
      <c r="G2515"/>
      <c r="H2515"/>
      <c r="I2515"/>
      <c r="J2515"/>
      <c r="K2515"/>
    </row>
    <row r="2516" spans="1:11" ht="15" x14ac:dyDescent="0.25">
      <c r="A2516"/>
      <c r="B2516"/>
      <c r="C2516"/>
      <c r="D2516" s="29"/>
      <c r="E2516" s="40"/>
      <c r="F2516"/>
      <c r="G2516"/>
      <c r="H2516"/>
      <c r="I2516"/>
      <c r="J2516"/>
      <c r="K2516"/>
    </row>
    <row r="2517" spans="1:11" ht="15" x14ac:dyDescent="0.25">
      <c r="A2517"/>
      <c r="B2517"/>
      <c r="C2517"/>
      <c r="D2517" s="29"/>
      <c r="E2517" s="40"/>
      <c r="F2517"/>
      <c r="G2517"/>
      <c r="H2517"/>
      <c r="I2517"/>
      <c r="J2517"/>
      <c r="K2517"/>
    </row>
    <row r="2518" spans="1:11" ht="15" x14ac:dyDescent="0.25">
      <c r="A2518"/>
      <c r="B2518"/>
      <c r="C2518"/>
      <c r="D2518" s="29"/>
      <c r="E2518" s="40"/>
      <c r="F2518"/>
      <c r="G2518"/>
      <c r="H2518"/>
      <c r="I2518"/>
      <c r="J2518"/>
      <c r="K2518"/>
    </row>
    <row r="2519" spans="1:11" ht="15" x14ac:dyDescent="0.25">
      <c r="A2519"/>
      <c r="B2519"/>
      <c r="C2519"/>
      <c r="D2519" s="29"/>
      <c r="E2519" s="40"/>
      <c r="F2519"/>
      <c r="G2519"/>
      <c r="H2519"/>
      <c r="I2519"/>
      <c r="J2519"/>
      <c r="K2519"/>
    </row>
    <row r="2520" spans="1:11" ht="15" x14ac:dyDescent="0.25">
      <c r="A2520"/>
      <c r="B2520"/>
      <c r="C2520"/>
      <c r="D2520" s="29"/>
      <c r="E2520" s="40"/>
      <c r="F2520"/>
      <c r="G2520"/>
      <c r="H2520"/>
      <c r="I2520"/>
      <c r="J2520"/>
      <c r="K2520"/>
    </row>
    <row r="2521" spans="1:11" ht="15" x14ac:dyDescent="0.25">
      <c r="A2521"/>
      <c r="B2521"/>
      <c r="C2521"/>
      <c r="D2521" s="29"/>
      <c r="E2521" s="40"/>
      <c r="F2521"/>
      <c r="G2521"/>
      <c r="H2521"/>
      <c r="I2521"/>
      <c r="J2521"/>
      <c r="K2521"/>
    </row>
    <row r="2522" spans="1:11" ht="15" x14ac:dyDescent="0.25">
      <c r="A2522"/>
      <c r="B2522"/>
      <c r="C2522"/>
      <c r="D2522" s="29"/>
      <c r="E2522" s="40"/>
      <c r="F2522"/>
      <c r="G2522"/>
      <c r="H2522"/>
      <c r="I2522"/>
      <c r="J2522"/>
      <c r="K2522"/>
    </row>
    <row r="2523" spans="1:11" ht="15" x14ac:dyDescent="0.25">
      <c r="A2523"/>
      <c r="B2523"/>
      <c r="C2523"/>
      <c r="D2523" s="29"/>
      <c r="E2523" s="40"/>
      <c r="F2523"/>
      <c r="G2523"/>
      <c r="H2523"/>
      <c r="I2523"/>
      <c r="J2523"/>
      <c r="K2523"/>
    </row>
    <row r="2524" spans="1:11" ht="15" x14ac:dyDescent="0.25">
      <c r="A2524"/>
      <c r="B2524"/>
      <c r="C2524"/>
      <c r="D2524" s="29"/>
      <c r="E2524" s="40"/>
      <c r="F2524"/>
      <c r="G2524"/>
      <c r="H2524"/>
      <c r="I2524"/>
      <c r="J2524"/>
      <c r="K2524"/>
    </row>
    <row r="2525" spans="1:11" ht="15" x14ac:dyDescent="0.25">
      <c r="A2525"/>
      <c r="B2525"/>
      <c r="C2525"/>
      <c r="D2525" s="29"/>
      <c r="E2525" s="40"/>
      <c r="F2525"/>
      <c r="G2525"/>
      <c r="H2525"/>
      <c r="I2525"/>
      <c r="J2525"/>
      <c r="K2525"/>
    </row>
    <row r="2526" spans="1:11" ht="15" x14ac:dyDescent="0.25">
      <c r="A2526"/>
      <c r="B2526"/>
      <c r="C2526"/>
      <c r="D2526" s="29"/>
      <c r="E2526" s="40"/>
      <c r="F2526"/>
      <c r="G2526"/>
      <c r="H2526"/>
      <c r="I2526"/>
      <c r="J2526"/>
      <c r="K2526"/>
    </row>
    <row r="2527" spans="1:11" ht="15" x14ac:dyDescent="0.25">
      <c r="A2527"/>
      <c r="B2527"/>
      <c r="C2527"/>
      <c r="D2527" s="29"/>
      <c r="E2527" s="40"/>
      <c r="F2527"/>
      <c r="G2527"/>
      <c r="H2527"/>
      <c r="I2527"/>
      <c r="J2527"/>
      <c r="K2527"/>
    </row>
    <row r="2528" spans="1:11" ht="15" x14ac:dyDescent="0.25">
      <c r="A2528"/>
      <c r="B2528"/>
      <c r="C2528"/>
      <c r="D2528" s="29"/>
      <c r="E2528" s="40"/>
      <c r="F2528"/>
      <c r="G2528"/>
      <c r="H2528"/>
      <c r="I2528"/>
      <c r="J2528"/>
      <c r="K2528"/>
    </row>
    <row r="2529" spans="1:11" ht="15" x14ac:dyDescent="0.25">
      <c r="A2529"/>
      <c r="B2529"/>
      <c r="C2529"/>
      <c r="D2529" s="29"/>
      <c r="E2529" s="40"/>
      <c r="F2529"/>
      <c r="G2529"/>
      <c r="H2529"/>
      <c r="I2529"/>
      <c r="J2529"/>
      <c r="K2529"/>
    </row>
    <row r="2530" spans="1:11" ht="15" x14ac:dyDescent="0.25">
      <c r="A2530"/>
      <c r="B2530"/>
      <c r="C2530"/>
      <c r="D2530" s="29"/>
      <c r="E2530" s="40"/>
      <c r="F2530"/>
      <c r="G2530"/>
      <c r="H2530"/>
      <c r="I2530"/>
      <c r="J2530"/>
      <c r="K2530"/>
    </row>
    <row r="2531" spans="1:11" ht="15" x14ac:dyDescent="0.25">
      <c r="A2531"/>
      <c r="B2531"/>
      <c r="C2531"/>
      <c r="D2531" s="29"/>
      <c r="E2531" s="40"/>
      <c r="F2531"/>
      <c r="G2531"/>
      <c r="H2531"/>
      <c r="I2531"/>
      <c r="J2531"/>
      <c r="K2531"/>
    </row>
    <row r="2532" spans="1:11" ht="15" x14ac:dyDescent="0.25">
      <c r="A2532"/>
      <c r="B2532"/>
      <c r="C2532"/>
      <c r="D2532" s="29"/>
      <c r="E2532" s="40"/>
      <c r="F2532"/>
      <c r="G2532"/>
      <c r="H2532"/>
      <c r="I2532"/>
      <c r="J2532"/>
      <c r="K2532"/>
    </row>
    <row r="2533" spans="1:11" ht="15" x14ac:dyDescent="0.25">
      <c r="A2533"/>
      <c r="B2533"/>
      <c r="C2533"/>
      <c r="D2533" s="29"/>
      <c r="E2533" s="40"/>
      <c r="F2533"/>
      <c r="G2533"/>
      <c r="H2533"/>
      <c r="I2533"/>
      <c r="J2533"/>
      <c r="K2533"/>
    </row>
    <row r="2534" spans="1:11" ht="15" x14ac:dyDescent="0.25">
      <c r="A2534"/>
      <c r="B2534"/>
      <c r="C2534"/>
      <c r="D2534" s="29"/>
      <c r="E2534" s="40"/>
      <c r="F2534"/>
      <c r="G2534"/>
      <c r="H2534"/>
      <c r="I2534"/>
      <c r="J2534"/>
      <c r="K2534"/>
    </row>
    <row r="2535" spans="1:11" ht="15" x14ac:dyDescent="0.25">
      <c r="A2535"/>
      <c r="B2535"/>
      <c r="C2535"/>
      <c r="D2535" s="29"/>
      <c r="E2535" s="40"/>
      <c r="F2535"/>
      <c r="G2535"/>
      <c r="H2535"/>
      <c r="I2535"/>
      <c r="J2535"/>
      <c r="K2535"/>
    </row>
    <row r="2536" spans="1:11" ht="15" x14ac:dyDescent="0.25">
      <c r="A2536"/>
      <c r="B2536"/>
      <c r="C2536"/>
      <c r="D2536" s="29"/>
      <c r="E2536" s="40"/>
      <c r="F2536"/>
      <c r="G2536"/>
      <c r="H2536"/>
      <c r="I2536"/>
      <c r="J2536"/>
      <c r="K2536"/>
    </row>
    <row r="2537" spans="1:11" ht="15" x14ac:dyDescent="0.25">
      <c r="A2537"/>
      <c r="B2537"/>
      <c r="C2537"/>
      <c r="D2537" s="29"/>
      <c r="E2537" s="40"/>
      <c r="F2537"/>
      <c r="G2537"/>
      <c r="H2537"/>
      <c r="I2537"/>
      <c r="J2537"/>
      <c r="K2537"/>
    </row>
    <row r="2538" spans="1:11" ht="15" x14ac:dyDescent="0.25">
      <c r="A2538"/>
      <c r="B2538"/>
      <c r="C2538"/>
      <c r="D2538" s="29"/>
      <c r="E2538" s="40"/>
      <c r="F2538"/>
      <c r="G2538"/>
      <c r="H2538"/>
      <c r="I2538"/>
      <c r="J2538"/>
      <c r="K2538"/>
    </row>
    <row r="2539" spans="1:11" ht="15" x14ac:dyDescent="0.25">
      <c r="A2539"/>
      <c r="B2539"/>
      <c r="C2539"/>
      <c r="D2539" s="29"/>
      <c r="E2539" s="40"/>
      <c r="F2539"/>
      <c r="G2539"/>
      <c r="H2539"/>
      <c r="I2539"/>
      <c r="J2539"/>
      <c r="K2539"/>
    </row>
    <row r="2540" spans="1:11" ht="15" x14ac:dyDescent="0.25">
      <c r="A2540"/>
      <c r="B2540"/>
      <c r="C2540"/>
      <c r="D2540" s="29"/>
      <c r="E2540" s="40"/>
      <c r="F2540"/>
      <c r="G2540"/>
      <c r="H2540"/>
      <c r="I2540"/>
      <c r="J2540"/>
      <c r="K2540"/>
    </row>
    <row r="2541" spans="1:11" ht="15" x14ac:dyDescent="0.25">
      <c r="A2541"/>
      <c r="B2541"/>
      <c r="C2541"/>
      <c r="D2541" s="29"/>
      <c r="E2541" s="40"/>
      <c r="F2541"/>
      <c r="G2541"/>
      <c r="H2541"/>
      <c r="I2541"/>
      <c r="J2541"/>
      <c r="K2541"/>
    </row>
    <row r="2542" spans="1:11" ht="15" x14ac:dyDescent="0.25">
      <c r="A2542"/>
      <c r="B2542"/>
      <c r="C2542"/>
      <c r="D2542" s="29"/>
      <c r="E2542" s="40"/>
      <c r="F2542"/>
      <c r="G2542"/>
      <c r="H2542"/>
      <c r="I2542"/>
      <c r="J2542"/>
      <c r="K2542"/>
    </row>
    <row r="2543" spans="1:11" ht="15" x14ac:dyDescent="0.25">
      <c r="A2543"/>
      <c r="B2543"/>
      <c r="C2543"/>
      <c r="D2543" s="29"/>
      <c r="E2543" s="40"/>
      <c r="F2543"/>
      <c r="G2543"/>
      <c r="H2543"/>
      <c r="I2543"/>
      <c r="J2543"/>
      <c r="K2543"/>
    </row>
    <row r="2544" spans="1:11" ht="15" x14ac:dyDescent="0.25">
      <c r="A2544"/>
      <c r="B2544"/>
      <c r="C2544"/>
      <c r="D2544" s="29"/>
      <c r="E2544" s="40"/>
      <c r="F2544"/>
      <c r="G2544"/>
      <c r="H2544"/>
      <c r="I2544"/>
      <c r="J2544"/>
      <c r="K2544"/>
    </row>
    <row r="2545" spans="1:11" ht="15" x14ac:dyDescent="0.25">
      <c r="A2545"/>
      <c r="B2545"/>
      <c r="C2545"/>
      <c r="D2545" s="29"/>
      <c r="E2545" s="40"/>
      <c r="F2545"/>
      <c r="G2545"/>
      <c r="H2545"/>
      <c r="I2545"/>
      <c r="J2545"/>
      <c r="K2545"/>
    </row>
    <row r="2546" spans="1:11" ht="15" x14ac:dyDescent="0.25">
      <c r="A2546"/>
      <c r="B2546"/>
      <c r="C2546"/>
      <c r="D2546" s="29"/>
      <c r="E2546" s="40"/>
      <c r="F2546"/>
      <c r="G2546"/>
      <c r="H2546"/>
      <c r="I2546"/>
      <c r="J2546"/>
      <c r="K2546"/>
    </row>
    <row r="2547" spans="1:11" ht="15" x14ac:dyDescent="0.25">
      <c r="A2547"/>
      <c r="B2547"/>
      <c r="C2547"/>
      <c r="D2547" s="29"/>
      <c r="E2547" s="40"/>
      <c r="F2547"/>
      <c r="G2547"/>
      <c r="H2547"/>
      <c r="I2547"/>
      <c r="J2547"/>
      <c r="K2547"/>
    </row>
    <row r="2548" spans="1:11" ht="15" x14ac:dyDescent="0.25">
      <c r="A2548"/>
      <c r="B2548"/>
      <c r="C2548"/>
      <c r="D2548" s="29"/>
      <c r="E2548" s="40"/>
      <c r="F2548"/>
      <c r="G2548"/>
      <c r="H2548"/>
      <c r="I2548"/>
      <c r="J2548"/>
      <c r="K2548"/>
    </row>
    <row r="2549" spans="1:11" ht="15" x14ac:dyDescent="0.25">
      <c r="A2549"/>
      <c r="B2549"/>
      <c r="C2549"/>
      <c r="D2549" s="29"/>
      <c r="E2549" s="40"/>
      <c r="F2549"/>
      <c r="G2549"/>
      <c r="H2549"/>
      <c r="I2549"/>
      <c r="J2549"/>
      <c r="K2549"/>
    </row>
    <row r="2550" spans="1:11" ht="15" x14ac:dyDescent="0.25">
      <c r="A2550"/>
      <c r="B2550"/>
      <c r="C2550"/>
      <c r="D2550" s="29"/>
      <c r="E2550" s="40"/>
      <c r="F2550"/>
      <c r="G2550"/>
      <c r="H2550"/>
      <c r="I2550"/>
      <c r="J2550"/>
      <c r="K2550"/>
    </row>
    <row r="2551" spans="1:11" ht="15" x14ac:dyDescent="0.25">
      <c r="A2551"/>
      <c r="B2551"/>
      <c r="C2551"/>
      <c r="D2551" s="29"/>
      <c r="E2551" s="40"/>
      <c r="F2551"/>
      <c r="G2551"/>
      <c r="H2551"/>
      <c r="I2551"/>
      <c r="J2551"/>
      <c r="K2551"/>
    </row>
    <row r="2552" spans="1:11" ht="15" x14ac:dyDescent="0.25">
      <c r="A2552"/>
      <c r="B2552"/>
      <c r="C2552"/>
      <c r="D2552" s="29"/>
      <c r="E2552" s="40"/>
      <c r="F2552"/>
      <c r="G2552"/>
      <c r="H2552"/>
      <c r="I2552"/>
      <c r="J2552"/>
      <c r="K2552"/>
    </row>
    <row r="2553" spans="1:11" ht="15" x14ac:dyDescent="0.25">
      <c r="A2553"/>
      <c r="B2553"/>
      <c r="C2553"/>
      <c r="D2553" s="29"/>
      <c r="E2553" s="40"/>
      <c r="F2553"/>
      <c r="G2553"/>
      <c r="H2553"/>
      <c r="I2553"/>
      <c r="J2553"/>
      <c r="K2553"/>
    </row>
    <row r="2554" spans="1:11" ht="15" x14ac:dyDescent="0.25">
      <c r="A2554"/>
      <c r="B2554"/>
      <c r="C2554"/>
      <c r="D2554" s="29"/>
      <c r="E2554" s="40"/>
      <c r="F2554"/>
      <c r="G2554"/>
      <c r="H2554"/>
      <c r="I2554"/>
      <c r="J2554"/>
      <c r="K2554"/>
    </row>
    <row r="2555" spans="1:11" ht="15" x14ac:dyDescent="0.25">
      <c r="A2555"/>
      <c r="B2555"/>
      <c r="C2555"/>
      <c r="D2555" s="29"/>
      <c r="E2555" s="40"/>
      <c r="F2555"/>
      <c r="G2555"/>
      <c r="H2555"/>
      <c r="I2555"/>
      <c r="J2555"/>
      <c r="K2555"/>
    </row>
    <row r="2556" spans="1:11" ht="15" x14ac:dyDescent="0.25">
      <c r="A2556"/>
      <c r="B2556"/>
      <c r="C2556"/>
      <c r="D2556" s="29"/>
      <c r="E2556" s="40"/>
      <c r="F2556"/>
      <c r="G2556"/>
      <c r="H2556"/>
      <c r="I2556"/>
      <c r="J2556"/>
      <c r="K2556"/>
    </row>
    <row r="2557" spans="1:11" ht="15" x14ac:dyDescent="0.25">
      <c r="A2557"/>
      <c r="B2557"/>
      <c r="C2557"/>
      <c r="D2557" s="29"/>
      <c r="E2557" s="40"/>
      <c r="F2557"/>
      <c r="G2557"/>
      <c r="H2557"/>
      <c r="I2557"/>
      <c r="J2557"/>
      <c r="K2557"/>
    </row>
    <row r="2558" spans="1:11" ht="15" x14ac:dyDescent="0.25">
      <c r="A2558"/>
      <c r="B2558"/>
      <c r="C2558"/>
      <c r="D2558" s="29"/>
      <c r="E2558" s="40"/>
      <c r="F2558"/>
      <c r="G2558"/>
      <c r="H2558"/>
      <c r="I2558"/>
      <c r="J2558"/>
      <c r="K2558"/>
    </row>
    <row r="2559" spans="1:11" ht="15" x14ac:dyDescent="0.25">
      <c r="A2559"/>
      <c r="B2559"/>
      <c r="C2559"/>
      <c r="D2559" s="29"/>
      <c r="E2559" s="40"/>
      <c r="F2559"/>
      <c r="G2559"/>
      <c r="H2559"/>
      <c r="I2559"/>
      <c r="J2559"/>
      <c r="K2559"/>
    </row>
    <row r="2560" spans="1:11" ht="15" x14ac:dyDescent="0.25">
      <c r="A2560"/>
      <c r="B2560"/>
      <c r="C2560"/>
      <c r="D2560" s="29"/>
      <c r="E2560" s="40"/>
      <c r="F2560"/>
      <c r="G2560"/>
      <c r="H2560"/>
      <c r="I2560"/>
      <c r="J2560"/>
      <c r="K2560"/>
    </row>
    <row r="2561" spans="1:11" ht="15" x14ac:dyDescent="0.25">
      <c r="A2561"/>
      <c r="B2561"/>
      <c r="C2561"/>
      <c r="D2561" s="29"/>
      <c r="E2561" s="40"/>
      <c r="F2561"/>
      <c r="G2561"/>
      <c r="H2561"/>
      <c r="I2561"/>
      <c r="J2561"/>
      <c r="K2561"/>
    </row>
    <row r="2562" spans="1:11" ht="15" x14ac:dyDescent="0.25">
      <c r="A2562"/>
      <c r="B2562"/>
      <c r="C2562"/>
      <c r="D2562" s="29"/>
      <c r="E2562" s="40"/>
      <c r="F2562"/>
      <c r="G2562"/>
      <c r="H2562"/>
      <c r="I2562"/>
      <c r="J2562"/>
      <c r="K2562"/>
    </row>
    <row r="2563" spans="1:11" ht="15" x14ac:dyDescent="0.25">
      <c r="A2563"/>
      <c r="B2563"/>
      <c r="C2563"/>
      <c r="D2563" s="29"/>
      <c r="E2563" s="40"/>
      <c r="F2563"/>
      <c r="G2563"/>
      <c r="H2563"/>
      <c r="I2563"/>
      <c r="J2563"/>
      <c r="K2563"/>
    </row>
    <row r="2564" spans="1:11" ht="15" x14ac:dyDescent="0.25">
      <c r="A2564"/>
      <c r="B2564"/>
      <c r="C2564"/>
      <c r="D2564" s="29"/>
      <c r="E2564" s="40"/>
      <c r="F2564"/>
      <c r="G2564"/>
      <c r="H2564"/>
      <c r="I2564"/>
      <c r="J2564"/>
      <c r="K2564"/>
    </row>
    <row r="2565" spans="1:11" ht="15" x14ac:dyDescent="0.25">
      <c r="A2565"/>
      <c r="B2565"/>
      <c r="C2565"/>
      <c r="D2565" s="29"/>
      <c r="E2565" s="40"/>
      <c r="F2565"/>
      <c r="G2565"/>
      <c r="H2565"/>
      <c r="I2565"/>
      <c r="J2565"/>
      <c r="K2565"/>
    </row>
    <row r="2566" spans="1:11" ht="15" x14ac:dyDescent="0.25">
      <c r="A2566"/>
      <c r="B2566"/>
      <c r="C2566"/>
      <c r="D2566" s="29"/>
      <c r="E2566" s="40"/>
      <c r="F2566"/>
      <c r="G2566"/>
      <c r="H2566"/>
      <c r="I2566"/>
      <c r="J2566"/>
      <c r="K2566"/>
    </row>
    <row r="2567" spans="1:11" ht="15" x14ac:dyDescent="0.25">
      <c r="A2567"/>
      <c r="B2567"/>
      <c r="C2567"/>
      <c r="D2567" s="29"/>
      <c r="E2567" s="40"/>
      <c r="F2567"/>
      <c r="G2567"/>
      <c r="H2567"/>
      <c r="I2567"/>
      <c r="J2567"/>
      <c r="K2567"/>
    </row>
    <row r="2568" spans="1:11" ht="15" x14ac:dyDescent="0.25">
      <c r="A2568"/>
      <c r="B2568"/>
      <c r="C2568"/>
      <c r="D2568" s="29"/>
      <c r="E2568" s="40"/>
      <c r="F2568"/>
      <c r="G2568"/>
      <c r="H2568"/>
      <c r="I2568"/>
      <c r="J2568"/>
      <c r="K2568"/>
    </row>
    <row r="2569" spans="1:11" ht="15" x14ac:dyDescent="0.25">
      <c r="A2569"/>
      <c r="B2569"/>
      <c r="C2569"/>
      <c r="D2569" s="29"/>
      <c r="E2569" s="40"/>
      <c r="F2569"/>
      <c r="G2569"/>
      <c r="H2569"/>
      <c r="I2569"/>
      <c r="J2569"/>
      <c r="K2569"/>
    </row>
    <row r="2570" spans="1:11" ht="15" x14ac:dyDescent="0.25">
      <c r="A2570"/>
      <c r="B2570"/>
      <c r="C2570"/>
      <c r="D2570" s="29"/>
      <c r="E2570" s="40"/>
      <c r="F2570"/>
      <c r="G2570"/>
      <c r="H2570"/>
      <c r="I2570"/>
      <c r="J2570"/>
      <c r="K2570"/>
    </row>
    <row r="2571" spans="1:11" ht="15" x14ac:dyDescent="0.25">
      <c r="A2571"/>
      <c r="B2571"/>
      <c r="C2571"/>
      <c r="D2571" s="29"/>
      <c r="E2571" s="40"/>
      <c r="F2571"/>
      <c r="G2571"/>
      <c r="H2571"/>
      <c r="I2571"/>
      <c r="J2571"/>
      <c r="K2571"/>
    </row>
    <row r="2572" spans="1:11" ht="15" x14ac:dyDescent="0.25">
      <c r="A2572"/>
      <c r="B2572"/>
      <c r="C2572"/>
      <c r="D2572" s="29"/>
      <c r="E2572" s="40"/>
      <c r="F2572"/>
      <c r="G2572"/>
      <c r="H2572"/>
      <c r="I2572"/>
      <c r="J2572"/>
      <c r="K2572"/>
    </row>
    <row r="2573" spans="1:11" ht="15" x14ac:dyDescent="0.25">
      <c r="A2573"/>
      <c r="B2573"/>
      <c r="C2573"/>
      <c r="D2573" s="29"/>
      <c r="E2573" s="40"/>
      <c r="F2573"/>
      <c r="G2573"/>
      <c r="H2573"/>
      <c r="I2573"/>
      <c r="J2573"/>
      <c r="K2573"/>
    </row>
    <row r="2574" spans="1:11" ht="15" x14ac:dyDescent="0.25">
      <c r="A2574"/>
      <c r="B2574"/>
      <c r="C2574"/>
      <c r="D2574" s="29"/>
      <c r="E2574" s="40"/>
      <c r="F2574"/>
      <c r="G2574"/>
      <c r="H2574"/>
      <c r="I2574"/>
      <c r="J2574"/>
      <c r="K2574"/>
    </row>
    <row r="2575" spans="1:11" ht="15" x14ac:dyDescent="0.25">
      <c r="A2575"/>
      <c r="B2575"/>
      <c r="C2575"/>
      <c r="D2575" s="29"/>
      <c r="E2575" s="40"/>
      <c r="F2575"/>
      <c r="G2575"/>
      <c r="H2575"/>
      <c r="I2575"/>
      <c r="J2575"/>
      <c r="K2575"/>
    </row>
    <row r="2576" spans="1:11" ht="15" x14ac:dyDescent="0.25">
      <c r="A2576"/>
      <c r="B2576"/>
      <c r="C2576"/>
      <c r="D2576" s="29"/>
      <c r="E2576" s="40"/>
      <c r="F2576"/>
      <c r="G2576"/>
      <c r="H2576"/>
      <c r="I2576"/>
      <c r="J2576"/>
      <c r="K2576"/>
    </row>
    <row r="2577" spans="1:11" ht="15" x14ac:dyDescent="0.25">
      <c r="A2577"/>
      <c r="B2577"/>
      <c r="C2577"/>
      <c r="D2577" s="29"/>
      <c r="E2577" s="40"/>
      <c r="F2577"/>
      <c r="G2577"/>
      <c r="H2577"/>
      <c r="I2577"/>
      <c r="J2577"/>
      <c r="K2577"/>
    </row>
    <row r="2578" spans="1:11" ht="15" x14ac:dyDescent="0.25">
      <c r="A2578"/>
      <c r="B2578"/>
      <c r="C2578"/>
      <c r="D2578" s="29"/>
      <c r="E2578" s="40"/>
      <c r="F2578"/>
      <c r="G2578"/>
      <c r="H2578"/>
      <c r="I2578"/>
      <c r="J2578"/>
      <c r="K2578"/>
    </row>
    <row r="2579" spans="1:11" ht="15" x14ac:dyDescent="0.25">
      <c r="A2579"/>
      <c r="B2579"/>
      <c r="C2579"/>
      <c r="D2579" s="29"/>
      <c r="E2579" s="40"/>
      <c r="F2579"/>
      <c r="G2579"/>
      <c r="H2579"/>
      <c r="I2579"/>
      <c r="J2579"/>
      <c r="K2579"/>
    </row>
    <row r="2580" spans="1:11" ht="15" x14ac:dyDescent="0.25">
      <c r="A2580"/>
      <c r="B2580"/>
      <c r="C2580"/>
      <c r="D2580" s="29"/>
      <c r="E2580" s="40"/>
      <c r="F2580"/>
      <c r="G2580"/>
      <c r="H2580"/>
      <c r="I2580"/>
      <c r="J2580"/>
      <c r="K2580"/>
    </row>
    <row r="2581" spans="1:11" ht="15" x14ac:dyDescent="0.25">
      <c r="A2581"/>
      <c r="B2581"/>
      <c r="C2581"/>
      <c r="D2581" s="29"/>
      <c r="E2581" s="40"/>
      <c r="F2581"/>
      <c r="G2581"/>
      <c r="H2581"/>
      <c r="I2581"/>
      <c r="J2581"/>
      <c r="K2581"/>
    </row>
    <row r="2582" spans="1:11" ht="15" x14ac:dyDescent="0.25">
      <c r="A2582"/>
      <c r="B2582"/>
      <c r="C2582"/>
      <c r="D2582" s="29"/>
      <c r="E2582" s="40"/>
      <c r="F2582"/>
      <c r="G2582"/>
      <c r="H2582"/>
      <c r="I2582"/>
      <c r="J2582"/>
      <c r="K2582"/>
    </row>
    <row r="2583" spans="1:11" ht="15" x14ac:dyDescent="0.25">
      <c r="A2583"/>
      <c r="B2583"/>
      <c r="C2583"/>
      <c r="D2583" s="29"/>
      <c r="E2583" s="40"/>
      <c r="F2583"/>
      <c r="G2583"/>
      <c r="H2583"/>
      <c r="I2583"/>
      <c r="J2583"/>
      <c r="K2583"/>
    </row>
    <row r="2584" spans="1:11" ht="15" x14ac:dyDescent="0.25">
      <c r="A2584"/>
      <c r="B2584"/>
      <c r="C2584"/>
      <c r="D2584" s="29"/>
      <c r="E2584" s="40"/>
      <c r="F2584"/>
      <c r="G2584"/>
      <c r="H2584"/>
      <c r="I2584"/>
      <c r="J2584"/>
      <c r="K2584"/>
    </row>
    <row r="2585" spans="1:11" ht="15" x14ac:dyDescent="0.25">
      <c r="A2585"/>
      <c r="B2585"/>
      <c r="C2585"/>
      <c r="D2585" s="29"/>
      <c r="E2585" s="40"/>
      <c r="F2585"/>
      <c r="G2585"/>
      <c r="H2585"/>
      <c r="I2585"/>
      <c r="J2585"/>
      <c r="K2585"/>
    </row>
    <row r="2586" spans="1:11" ht="15" x14ac:dyDescent="0.25">
      <c r="A2586"/>
      <c r="B2586"/>
      <c r="C2586"/>
      <c r="D2586" s="29"/>
      <c r="E2586" s="40"/>
      <c r="F2586"/>
      <c r="G2586"/>
      <c r="H2586"/>
      <c r="I2586"/>
      <c r="J2586"/>
      <c r="K2586"/>
    </row>
    <row r="2587" spans="1:11" ht="15" x14ac:dyDescent="0.25">
      <c r="A2587"/>
      <c r="B2587"/>
      <c r="C2587"/>
      <c r="D2587" s="29"/>
      <c r="E2587" s="40"/>
      <c r="F2587"/>
      <c r="G2587"/>
      <c r="H2587"/>
      <c r="I2587"/>
      <c r="J2587"/>
      <c r="K2587"/>
    </row>
    <row r="2588" spans="1:11" ht="15" x14ac:dyDescent="0.25">
      <c r="A2588"/>
      <c r="B2588"/>
      <c r="C2588"/>
      <c r="D2588" s="29"/>
      <c r="E2588" s="40"/>
      <c r="F2588"/>
      <c r="G2588"/>
      <c r="H2588"/>
      <c r="I2588"/>
      <c r="J2588"/>
      <c r="K2588"/>
    </row>
    <row r="2589" spans="1:11" ht="15" x14ac:dyDescent="0.25">
      <c r="A2589"/>
      <c r="B2589"/>
      <c r="C2589"/>
      <c r="D2589" s="29"/>
      <c r="E2589" s="40"/>
      <c r="F2589"/>
      <c r="G2589"/>
      <c r="H2589"/>
      <c r="I2589"/>
      <c r="J2589"/>
      <c r="K2589"/>
    </row>
    <row r="2590" spans="1:11" ht="15" x14ac:dyDescent="0.25">
      <c r="A2590"/>
      <c r="B2590"/>
      <c r="C2590"/>
      <c r="D2590" s="29"/>
      <c r="E2590" s="40"/>
      <c r="F2590"/>
      <c r="G2590"/>
      <c r="H2590"/>
      <c r="I2590"/>
      <c r="J2590"/>
      <c r="K2590"/>
    </row>
    <row r="2591" spans="1:11" ht="15" x14ac:dyDescent="0.25">
      <c r="A2591"/>
      <c r="B2591"/>
      <c r="C2591"/>
      <c r="D2591" s="29"/>
      <c r="E2591" s="40"/>
      <c r="F2591"/>
      <c r="G2591"/>
      <c r="H2591"/>
      <c r="I2591"/>
      <c r="J2591"/>
      <c r="K2591"/>
    </row>
    <row r="2592" spans="1:11" ht="15" x14ac:dyDescent="0.25">
      <c r="A2592"/>
      <c r="B2592"/>
      <c r="C2592"/>
      <c r="D2592" s="29"/>
      <c r="E2592" s="40"/>
      <c r="F2592"/>
      <c r="G2592"/>
      <c r="H2592"/>
      <c r="I2592"/>
      <c r="J2592"/>
      <c r="K2592"/>
    </row>
    <row r="2593" spans="1:11" ht="15" x14ac:dyDescent="0.25">
      <c r="A2593"/>
      <c r="B2593"/>
      <c r="C2593"/>
      <c r="D2593" s="29"/>
      <c r="E2593" s="40"/>
      <c r="F2593"/>
      <c r="G2593"/>
      <c r="H2593"/>
      <c r="I2593"/>
      <c r="J2593"/>
      <c r="K2593"/>
    </row>
    <row r="2594" spans="1:11" ht="15" x14ac:dyDescent="0.25">
      <c r="A2594"/>
      <c r="B2594"/>
      <c r="C2594"/>
      <c r="D2594" s="29"/>
      <c r="E2594" s="40"/>
      <c r="F2594"/>
      <c r="G2594"/>
      <c r="H2594"/>
      <c r="I2594"/>
      <c r="J2594"/>
      <c r="K2594"/>
    </row>
    <row r="2595" spans="1:11" ht="15" x14ac:dyDescent="0.25">
      <c r="A2595"/>
      <c r="B2595"/>
      <c r="C2595"/>
      <c r="D2595" s="29"/>
      <c r="E2595" s="40"/>
      <c r="F2595"/>
      <c r="G2595"/>
      <c r="H2595"/>
      <c r="I2595"/>
      <c r="J2595"/>
      <c r="K2595"/>
    </row>
    <row r="2596" spans="1:11" ht="15" x14ac:dyDescent="0.25">
      <c r="A2596"/>
      <c r="B2596"/>
      <c r="C2596"/>
      <c r="D2596" s="29"/>
      <c r="E2596" s="40"/>
      <c r="F2596"/>
      <c r="G2596"/>
      <c r="H2596"/>
      <c r="I2596"/>
      <c r="J2596"/>
      <c r="K2596"/>
    </row>
    <row r="2597" spans="1:11" ht="15" x14ac:dyDescent="0.25">
      <c r="A2597"/>
      <c r="B2597"/>
      <c r="C2597"/>
      <c r="D2597" s="29"/>
      <c r="E2597" s="40"/>
      <c r="F2597"/>
      <c r="G2597"/>
      <c r="H2597"/>
      <c r="I2597"/>
      <c r="J2597"/>
      <c r="K2597"/>
    </row>
    <row r="2598" spans="1:11" ht="15" x14ac:dyDescent="0.25">
      <c r="A2598"/>
      <c r="B2598"/>
      <c r="C2598"/>
      <c r="D2598" s="29"/>
      <c r="E2598" s="40"/>
      <c r="F2598"/>
      <c r="G2598"/>
      <c r="H2598"/>
      <c r="I2598"/>
      <c r="J2598"/>
      <c r="K2598"/>
    </row>
    <row r="2599" spans="1:11" ht="15" x14ac:dyDescent="0.25">
      <c r="A2599"/>
      <c r="B2599"/>
      <c r="C2599"/>
      <c r="D2599" s="29"/>
      <c r="E2599" s="40"/>
      <c r="F2599"/>
      <c r="G2599"/>
      <c r="H2599"/>
      <c r="I2599"/>
      <c r="J2599"/>
      <c r="K2599"/>
    </row>
    <row r="2600" spans="1:11" ht="15" x14ac:dyDescent="0.25">
      <c r="A2600"/>
      <c r="B2600"/>
      <c r="C2600"/>
      <c r="D2600" s="29"/>
      <c r="E2600" s="40"/>
      <c r="F2600"/>
      <c r="G2600"/>
      <c r="H2600"/>
      <c r="I2600"/>
      <c r="J2600"/>
      <c r="K2600"/>
    </row>
    <row r="2601" spans="1:11" ht="15" x14ac:dyDescent="0.25">
      <c r="A2601"/>
      <c r="B2601"/>
      <c r="C2601"/>
      <c r="D2601" s="29"/>
      <c r="E2601" s="40"/>
      <c r="F2601"/>
      <c r="G2601"/>
      <c r="H2601"/>
      <c r="I2601"/>
      <c r="J2601"/>
      <c r="K2601"/>
    </row>
    <row r="2602" spans="1:11" ht="15" x14ac:dyDescent="0.25">
      <c r="A2602"/>
      <c r="B2602"/>
      <c r="C2602"/>
      <c r="D2602" s="29"/>
      <c r="E2602" s="40"/>
      <c r="F2602"/>
      <c r="G2602"/>
      <c r="H2602"/>
      <c r="I2602"/>
      <c r="J2602"/>
      <c r="K2602"/>
    </row>
    <row r="2603" spans="1:11" ht="15" x14ac:dyDescent="0.25">
      <c r="A2603"/>
      <c r="B2603"/>
      <c r="C2603"/>
      <c r="D2603" s="29"/>
      <c r="E2603" s="40"/>
      <c r="F2603"/>
      <c r="G2603"/>
      <c r="H2603"/>
      <c r="I2603"/>
      <c r="J2603"/>
      <c r="K2603"/>
    </row>
    <row r="2604" spans="1:11" ht="15" x14ac:dyDescent="0.25">
      <c r="A2604"/>
      <c r="B2604"/>
      <c r="C2604"/>
      <c r="D2604" s="29"/>
      <c r="E2604" s="40"/>
      <c r="F2604"/>
      <c r="G2604"/>
      <c r="H2604"/>
      <c r="I2604"/>
      <c r="J2604"/>
      <c r="K2604"/>
    </row>
    <row r="2605" spans="1:11" ht="15" x14ac:dyDescent="0.25">
      <c r="A2605"/>
      <c r="B2605"/>
      <c r="C2605"/>
      <c r="D2605" s="29"/>
      <c r="E2605" s="40"/>
      <c r="F2605"/>
      <c r="G2605"/>
      <c r="H2605"/>
      <c r="I2605"/>
      <c r="J2605"/>
      <c r="K2605"/>
    </row>
    <row r="2606" spans="1:11" ht="15" x14ac:dyDescent="0.25">
      <c r="A2606"/>
      <c r="B2606"/>
      <c r="C2606"/>
      <c r="D2606" s="29"/>
      <c r="E2606" s="40"/>
      <c r="F2606"/>
      <c r="G2606"/>
      <c r="H2606"/>
      <c r="I2606"/>
      <c r="J2606"/>
      <c r="K2606"/>
    </row>
    <row r="2607" spans="1:11" ht="15" x14ac:dyDescent="0.25">
      <c r="A2607"/>
      <c r="B2607"/>
      <c r="C2607"/>
      <c r="D2607" s="29"/>
      <c r="E2607" s="40"/>
      <c r="F2607"/>
      <c r="G2607"/>
      <c r="H2607"/>
      <c r="I2607"/>
      <c r="J2607"/>
      <c r="K2607"/>
    </row>
    <row r="2608" spans="1:11" ht="15" x14ac:dyDescent="0.25">
      <c r="A2608"/>
      <c r="B2608"/>
      <c r="C2608"/>
      <c r="D2608" s="29"/>
      <c r="E2608" s="40"/>
      <c r="F2608"/>
      <c r="G2608"/>
      <c r="H2608"/>
      <c r="I2608"/>
      <c r="J2608"/>
      <c r="K2608"/>
    </row>
    <row r="2609" spans="1:11" ht="15" x14ac:dyDescent="0.25">
      <c r="A2609"/>
      <c r="B2609"/>
      <c r="C2609"/>
      <c r="D2609" s="29"/>
      <c r="E2609" s="40"/>
      <c r="F2609"/>
      <c r="G2609"/>
      <c r="H2609"/>
      <c r="I2609"/>
      <c r="J2609"/>
      <c r="K2609"/>
    </row>
    <row r="2610" spans="1:11" ht="15" x14ac:dyDescent="0.25">
      <c r="A2610"/>
      <c r="B2610"/>
      <c r="C2610"/>
      <c r="D2610" s="29"/>
      <c r="E2610" s="40"/>
      <c r="F2610"/>
      <c r="G2610"/>
      <c r="H2610"/>
      <c r="I2610"/>
      <c r="J2610"/>
      <c r="K2610"/>
    </row>
    <row r="2611" spans="1:11" ht="15" x14ac:dyDescent="0.25">
      <c r="A2611"/>
      <c r="B2611"/>
      <c r="C2611"/>
      <c r="D2611" s="29"/>
      <c r="E2611" s="40"/>
      <c r="F2611"/>
      <c r="G2611"/>
      <c r="H2611"/>
      <c r="I2611"/>
      <c r="J2611"/>
      <c r="K2611"/>
    </row>
    <row r="2612" spans="1:11" ht="15" x14ac:dyDescent="0.25">
      <c r="A2612"/>
      <c r="B2612"/>
      <c r="C2612"/>
      <c r="D2612" s="29"/>
      <c r="E2612" s="40"/>
      <c r="F2612"/>
      <c r="G2612"/>
      <c r="H2612"/>
      <c r="I2612"/>
      <c r="J2612"/>
      <c r="K2612"/>
    </row>
    <row r="2613" spans="1:11" ht="15" x14ac:dyDescent="0.25">
      <c r="A2613"/>
      <c r="B2613"/>
      <c r="C2613"/>
      <c r="D2613" s="29"/>
      <c r="E2613" s="40"/>
      <c r="F2613"/>
      <c r="G2613"/>
      <c r="H2613"/>
      <c r="I2613"/>
      <c r="J2613"/>
      <c r="K2613"/>
    </row>
    <row r="2614" spans="1:11" ht="15" x14ac:dyDescent="0.25">
      <c r="A2614"/>
      <c r="B2614"/>
      <c r="C2614"/>
      <c r="D2614" s="29"/>
      <c r="E2614" s="40"/>
      <c r="F2614"/>
      <c r="G2614"/>
      <c r="H2614"/>
      <c r="I2614"/>
      <c r="J2614"/>
      <c r="K2614"/>
    </row>
    <row r="2615" spans="1:11" ht="15" x14ac:dyDescent="0.25">
      <c r="A2615"/>
      <c r="B2615"/>
      <c r="C2615"/>
      <c r="D2615" s="29"/>
      <c r="E2615" s="40"/>
      <c r="F2615"/>
      <c r="G2615"/>
      <c r="H2615"/>
      <c r="I2615"/>
      <c r="J2615"/>
      <c r="K2615"/>
    </row>
    <row r="2616" spans="1:11" ht="15" x14ac:dyDescent="0.25">
      <c r="A2616"/>
      <c r="B2616"/>
      <c r="C2616"/>
      <c r="D2616" s="29"/>
      <c r="E2616" s="40"/>
      <c r="F2616"/>
      <c r="G2616"/>
      <c r="H2616"/>
      <c r="I2616"/>
      <c r="J2616"/>
      <c r="K2616"/>
    </row>
    <row r="2617" spans="1:11" ht="15" x14ac:dyDescent="0.25">
      <c r="A2617"/>
      <c r="B2617"/>
      <c r="C2617"/>
      <c r="D2617" s="29"/>
      <c r="E2617" s="40"/>
      <c r="F2617"/>
      <c r="G2617"/>
      <c r="H2617"/>
      <c r="I2617"/>
      <c r="J2617"/>
      <c r="K2617"/>
    </row>
    <row r="2618" spans="1:11" ht="15" x14ac:dyDescent="0.25">
      <c r="A2618"/>
      <c r="B2618"/>
      <c r="C2618"/>
      <c r="D2618" s="29"/>
      <c r="E2618" s="40"/>
      <c r="F2618"/>
      <c r="G2618"/>
      <c r="H2618"/>
      <c r="I2618"/>
      <c r="J2618"/>
      <c r="K2618"/>
    </row>
    <row r="2619" spans="1:11" ht="15" x14ac:dyDescent="0.25">
      <c r="A2619"/>
      <c r="B2619"/>
      <c r="C2619"/>
      <c r="D2619" s="29"/>
      <c r="E2619" s="40"/>
      <c r="F2619"/>
      <c r="G2619"/>
      <c r="H2619"/>
      <c r="I2619"/>
      <c r="J2619"/>
      <c r="K2619"/>
    </row>
    <row r="2620" spans="1:11" ht="15" x14ac:dyDescent="0.25">
      <c r="A2620"/>
      <c r="B2620"/>
      <c r="C2620"/>
      <c r="D2620" s="29"/>
      <c r="E2620" s="40"/>
      <c r="F2620"/>
      <c r="G2620"/>
      <c r="H2620"/>
      <c r="I2620"/>
      <c r="J2620"/>
      <c r="K2620"/>
    </row>
    <row r="2621" spans="1:11" ht="15" x14ac:dyDescent="0.25">
      <c r="A2621"/>
      <c r="B2621"/>
      <c r="C2621"/>
      <c r="D2621" s="29"/>
      <c r="E2621" s="40"/>
      <c r="F2621"/>
      <c r="G2621"/>
      <c r="H2621"/>
      <c r="I2621"/>
      <c r="J2621"/>
      <c r="K2621"/>
    </row>
    <row r="2622" spans="1:11" ht="15" x14ac:dyDescent="0.25">
      <c r="A2622"/>
      <c r="B2622"/>
      <c r="C2622"/>
      <c r="D2622" s="29"/>
      <c r="E2622" s="40"/>
      <c r="F2622"/>
      <c r="G2622"/>
      <c r="H2622"/>
      <c r="I2622"/>
      <c r="J2622"/>
      <c r="K2622"/>
    </row>
    <row r="2623" spans="1:11" ht="15" x14ac:dyDescent="0.25">
      <c r="A2623"/>
      <c r="B2623"/>
      <c r="C2623"/>
      <c r="D2623" s="29"/>
      <c r="E2623" s="40"/>
      <c r="F2623"/>
      <c r="G2623"/>
      <c r="H2623"/>
      <c r="I2623"/>
      <c r="J2623"/>
      <c r="K2623"/>
    </row>
    <row r="2624" spans="1:11" ht="15" x14ac:dyDescent="0.25">
      <c r="A2624"/>
      <c r="B2624"/>
      <c r="C2624"/>
      <c r="D2624" s="29"/>
      <c r="E2624" s="40"/>
      <c r="F2624"/>
      <c r="G2624"/>
      <c r="H2624"/>
      <c r="I2624"/>
      <c r="J2624"/>
      <c r="K2624"/>
    </row>
    <row r="2625" spans="1:11" ht="15" x14ac:dyDescent="0.25">
      <c r="A2625"/>
      <c r="B2625"/>
      <c r="C2625"/>
      <c r="D2625" s="29"/>
      <c r="E2625" s="40"/>
      <c r="F2625"/>
      <c r="G2625"/>
      <c r="H2625"/>
      <c r="I2625"/>
      <c r="J2625"/>
      <c r="K2625"/>
    </row>
    <row r="2626" spans="1:11" ht="15" x14ac:dyDescent="0.25">
      <c r="A2626"/>
      <c r="B2626"/>
      <c r="C2626"/>
      <c r="D2626" s="29"/>
      <c r="E2626" s="40"/>
      <c r="F2626"/>
      <c r="G2626"/>
      <c r="H2626"/>
      <c r="I2626"/>
      <c r="J2626"/>
      <c r="K2626"/>
    </row>
    <row r="2627" spans="1:11" ht="15" x14ac:dyDescent="0.25">
      <c r="A2627"/>
      <c r="B2627"/>
      <c r="C2627"/>
      <c r="D2627" s="29"/>
      <c r="E2627" s="40"/>
      <c r="F2627"/>
      <c r="G2627"/>
      <c r="H2627"/>
      <c r="I2627"/>
      <c r="J2627"/>
      <c r="K2627"/>
    </row>
    <row r="2628" spans="1:11" ht="15" x14ac:dyDescent="0.25">
      <c r="A2628"/>
      <c r="B2628"/>
      <c r="C2628"/>
      <c r="D2628" s="29"/>
      <c r="E2628" s="40"/>
      <c r="F2628"/>
      <c r="G2628"/>
      <c r="H2628"/>
      <c r="I2628"/>
      <c r="J2628"/>
      <c r="K2628"/>
    </row>
    <row r="2629" spans="1:11" ht="15" x14ac:dyDescent="0.25">
      <c r="A2629"/>
      <c r="B2629"/>
      <c r="C2629"/>
      <c r="D2629" s="29"/>
      <c r="E2629" s="40"/>
      <c r="F2629"/>
      <c r="G2629"/>
      <c r="H2629"/>
      <c r="I2629"/>
      <c r="J2629"/>
      <c r="K2629"/>
    </row>
    <row r="2630" spans="1:11" ht="15" x14ac:dyDescent="0.25">
      <c r="A2630"/>
      <c r="B2630"/>
      <c r="C2630"/>
      <c r="D2630" s="29"/>
      <c r="E2630" s="40"/>
      <c r="F2630"/>
      <c r="G2630"/>
      <c r="H2630"/>
      <c r="I2630"/>
      <c r="J2630"/>
      <c r="K2630"/>
    </row>
    <row r="2631" spans="1:11" ht="15" x14ac:dyDescent="0.25">
      <c r="A2631"/>
      <c r="B2631"/>
      <c r="C2631"/>
      <c r="D2631" s="29"/>
      <c r="E2631" s="40"/>
      <c r="F2631"/>
      <c r="G2631"/>
      <c r="H2631"/>
      <c r="I2631"/>
      <c r="J2631"/>
      <c r="K2631"/>
    </row>
    <row r="2632" spans="1:11" ht="15" x14ac:dyDescent="0.25">
      <c r="A2632"/>
      <c r="B2632"/>
      <c r="C2632"/>
      <c r="D2632" s="29"/>
      <c r="E2632" s="40"/>
      <c r="F2632"/>
      <c r="G2632"/>
      <c r="H2632"/>
      <c r="I2632"/>
      <c r="J2632"/>
      <c r="K2632"/>
    </row>
    <row r="2633" spans="1:11" ht="15" x14ac:dyDescent="0.25">
      <c r="A2633"/>
      <c r="B2633"/>
      <c r="C2633"/>
      <c r="D2633" s="29"/>
      <c r="E2633" s="40"/>
      <c r="F2633"/>
      <c r="G2633"/>
      <c r="H2633"/>
      <c r="I2633"/>
      <c r="J2633"/>
      <c r="K2633"/>
    </row>
    <row r="2634" spans="1:11" ht="15" x14ac:dyDescent="0.25">
      <c r="A2634"/>
      <c r="B2634"/>
      <c r="C2634"/>
      <c r="D2634" s="29"/>
      <c r="E2634" s="40"/>
      <c r="F2634"/>
      <c r="G2634"/>
      <c r="H2634"/>
      <c r="I2634"/>
      <c r="J2634"/>
      <c r="K2634"/>
    </row>
    <row r="2635" spans="1:11" ht="15" x14ac:dyDescent="0.25">
      <c r="A2635"/>
      <c r="B2635"/>
      <c r="C2635"/>
      <c r="D2635" s="29"/>
      <c r="E2635" s="40"/>
      <c r="F2635"/>
      <c r="G2635"/>
      <c r="H2635"/>
      <c r="I2635"/>
      <c r="J2635"/>
      <c r="K2635"/>
    </row>
    <row r="2636" spans="1:11" ht="15" x14ac:dyDescent="0.25">
      <c r="A2636"/>
      <c r="B2636"/>
      <c r="C2636"/>
      <c r="D2636" s="29"/>
      <c r="E2636" s="40"/>
      <c r="F2636"/>
      <c r="G2636"/>
      <c r="H2636"/>
      <c r="I2636"/>
      <c r="J2636"/>
      <c r="K2636"/>
    </row>
    <row r="2637" spans="1:11" ht="15" x14ac:dyDescent="0.25">
      <c r="A2637"/>
      <c r="B2637"/>
      <c r="C2637"/>
      <c r="D2637" s="29"/>
      <c r="E2637" s="40"/>
      <c r="F2637"/>
      <c r="G2637"/>
      <c r="H2637"/>
      <c r="I2637"/>
      <c r="J2637"/>
      <c r="K2637"/>
    </row>
    <row r="2638" spans="1:11" ht="15" x14ac:dyDescent="0.25">
      <c r="A2638"/>
      <c r="B2638"/>
      <c r="C2638"/>
      <c r="D2638" s="29"/>
      <c r="E2638" s="40"/>
      <c r="F2638"/>
      <c r="G2638"/>
      <c r="H2638"/>
      <c r="I2638"/>
      <c r="J2638"/>
      <c r="K2638"/>
    </row>
    <row r="2639" spans="1:11" ht="15" x14ac:dyDescent="0.25">
      <c r="A2639"/>
      <c r="B2639"/>
      <c r="C2639"/>
      <c r="D2639" s="29"/>
      <c r="E2639" s="40"/>
      <c r="F2639"/>
      <c r="G2639"/>
      <c r="H2639"/>
      <c r="I2639"/>
      <c r="J2639"/>
      <c r="K2639"/>
    </row>
    <row r="2640" spans="1:11" ht="15" x14ac:dyDescent="0.25">
      <c r="A2640"/>
      <c r="B2640"/>
      <c r="C2640"/>
      <c r="D2640" s="29"/>
      <c r="E2640" s="40"/>
      <c r="F2640"/>
      <c r="G2640"/>
      <c r="H2640"/>
      <c r="I2640"/>
      <c r="J2640"/>
      <c r="K2640"/>
    </row>
    <row r="2641" spans="1:11" ht="15" x14ac:dyDescent="0.25">
      <c r="A2641"/>
      <c r="B2641"/>
      <c r="C2641"/>
      <c r="D2641" s="29"/>
      <c r="E2641" s="40"/>
      <c r="F2641"/>
      <c r="G2641"/>
      <c r="H2641"/>
      <c r="I2641"/>
      <c r="J2641"/>
      <c r="K2641"/>
    </row>
    <row r="2642" spans="1:11" ht="15" x14ac:dyDescent="0.25">
      <c r="A2642"/>
      <c r="B2642"/>
      <c r="C2642"/>
      <c r="D2642" s="29"/>
      <c r="E2642" s="40"/>
      <c r="F2642"/>
      <c r="G2642"/>
      <c r="H2642"/>
      <c r="I2642"/>
      <c r="J2642"/>
      <c r="K2642"/>
    </row>
    <row r="2643" spans="1:11" ht="15" x14ac:dyDescent="0.25">
      <c r="A2643"/>
      <c r="B2643"/>
      <c r="C2643"/>
      <c r="D2643" s="29"/>
      <c r="E2643" s="40"/>
      <c r="F2643"/>
      <c r="G2643"/>
      <c r="H2643"/>
      <c r="I2643"/>
      <c r="J2643"/>
      <c r="K2643"/>
    </row>
    <row r="2644" spans="1:11" ht="15" x14ac:dyDescent="0.25">
      <c r="A2644"/>
      <c r="B2644"/>
      <c r="C2644"/>
      <c r="D2644" s="29"/>
      <c r="E2644" s="40"/>
      <c r="F2644"/>
      <c r="G2644"/>
      <c r="H2644"/>
      <c r="I2644"/>
      <c r="J2644"/>
      <c r="K2644"/>
    </row>
    <row r="2645" spans="1:11" ht="15" x14ac:dyDescent="0.25">
      <c r="A2645"/>
      <c r="B2645"/>
      <c r="C2645"/>
      <c r="D2645" s="29"/>
      <c r="E2645" s="40"/>
      <c r="F2645"/>
      <c r="G2645"/>
      <c r="H2645"/>
      <c r="I2645"/>
      <c r="J2645"/>
      <c r="K2645"/>
    </row>
    <row r="2646" spans="1:11" ht="15" x14ac:dyDescent="0.25">
      <c r="A2646"/>
      <c r="B2646"/>
      <c r="C2646"/>
      <c r="D2646" s="29"/>
      <c r="E2646" s="40"/>
      <c r="F2646"/>
      <c r="G2646"/>
      <c r="H2646"/>
      <c r="I2646"/>
      <c r="J2646"/>
      <c r="K2646"/>
    </row>
    <row r="2647" spans="1:11" ht="15" x14ac:dyDescent="0.25">
      <c r="A2647"/>
      <c r="B2647"/>
      <c r="C2647"/>
      <c r="D2647" s="29"/>
      <c r="E2647" s="40"/>
      <c r="F2647"/>
      <c r="G2647"/>
      <c r="H2647"/>
      <c r="I2647"/>
      <c r="J2647"/>
      <c r="K2647"/>
    </row>
    <row r="2648" spans="1:11" ht="15" x14ac:dyDescent="0.25">
      <c r="A2648"/>
      <c r="B2648"/>
      <c r="C2648"/>
      <c r="D2648" s="29"/>
      <c r="E2648" s="40"/>
      <c r="F2648"/>
      <c r="G2648"/>
      <c r="H2648"/>
      <c r="I2648"/>
      <c r="J2648"/>
      <c r="K2648"/>
    </row>
    <row r="2649" spans="1:11" ht="15" x14ac:dyDescent="0.25">
      <c r="A2649"/>
      <c r="B2649"/>
      <c r="C2649"/>
      <c r="D2649" s="29"/>
      <c r="E2649" s="40"/>
      <c r="F2649"/>
      <c r="G2649"/>
      <c r="H2649"/>
      <c r="I2649"/>
      <c r="J2649"/>
      <c r="K2649"/>
    </row>
    <row r="2650" spans="1:11" ht="15" x14ac:dyDescent="0.25">
      <c r="A2650"/>
      <c r="B2650"/>
      <c r="C2650"/>
      <c r="D2650" s="29"/>
      <c r="E2650" s="40"/>
      <c r="F2650"/>
      <c r="G2650"/>
      <c r="H2650"/>
      <c r="I2650"/>
      <c r="J2650"/>
      <c r="K2650"/>
    </row>
    <row r="2651" spans="1:11" ht="15" x14ac:dyDescent="0.25">
      <c r="A2651"/>
      <c r="B2651"/>
      <c r="C2651"/>
      <c r="D2651" s="29"/>
      <c r="E2651" s="40"/>
      <c r="F2651"/>
      <c r="G2651"/>
      <c r="H2651"/>
      <c r="I2651"/>
      <c r="J2651"/>
      <c r="K2651"/>
    </row>
    <row r="2652" spans="1:11" ht="15" x14ac:dyDescent="0.25">
      <c r="A2652"/>
      <c r="B2652"/>
      <c r="C2652"/>
      <c r="D2652" s="29"/>
      <c r="E2652" s="40"/>
      <c r="F2652"/>
      <c r="G2652"/>
      <c r="H2652"/>
      <c r="I2652"/>
      <c r="J2652"/>
      <c r="K2652"/>
    </row>
    <row r="2653" spans="1:11" ht="15" x14ac:dyDescent="0.25">
      <c r="A2653"/>
      <c r="B2653"/>
      <c r="C2653"/>
      <c r="D2653" s="29"/>
      <c r="E2653" s="40"/>
      <c r="F2653"/>
      <c r="G2653"/>
      <c r="H2653"/>
      <c r="I2653"/>
      <c r="J2653"/>
      <c r="K2653"/>
    </row>
    <row r="2654" spans="1:11" ht="15" x14ac:dyDescent="0.25">
      <c r="A2654"/>
      <c r="B2654"/>
      <c r="C2654"/>
      <c r="D2654" s="29"/>
      <c r="E2654" s="40"/>
      <c r="F2654"/>
      <c r="G2654"/>
      <c r="H2654"/>
      <c r="I2654"/>
      <c r="J2654"/>
      <c r="K2654"/>
    </row>
    <row r="2655" spans="1:11" ht="15" x14ac:dyDescent="0.25">
      <c r="A2655"/>
      <c r="B2655"/>
      <c r="C2655"/>
      <c r="D2655" s="29"/>
      <c r="E2655" s="40"/>
      <c r="F2655"/>
      <c r="G2655"/>
      <c r="H2655"/>
      <c r="I2655"/>
      <c r="J2655"/>
      <c r="K2655"/>
    </row>
    <row r="2656" spans="1:11" ht="15" x14ac:dyDescent="0.25">
      <c r="A2656"/>
      <c r="B2656"/>
      <c r="C2656"/>
      <c r="D2656" s="29"/>
      <c r="E2656" s="40"/>
      <c r="F2656"/>
      <c r="G2656"/>
      <c r="H2656"/>
      <c r="I2656"/>
      <c r="J2656"/>
      <c r="K2656"/>
    </row>
    <row r="2657" spans="1:11" ht="15" x14ac:dyDescent="0.25">
      <c r="A2657"/>
      <c r="B2657"/>
      <c r="C2657"/>
      <c r="D2657" s="29"/>
      <c r="E2657" s="40"/>
      <c r="F2657"/>
      <c r="G2657"/>
      <c r="H2657"/>
      <c r="I2657"/>
      <c r="J2657"/>
      <c r="K2657"/>
    </row>
    <row r="2658" spans="1:11" ht="15" x14ac:dyDescent="0.25">
      <c r="A2658"/>
      <c r="B2658"/>
      <c r="C2658"/>
      <c r="D2658" s="29"/>
      <c r="E2658" s="40"/>
      <c r="F2658"/>
      <c r="G2658"/>
      <c r="H2658"/>
      <c r="I2658"/>
      <c r="J2658"/>
      <c r="K2658"/>
    </row>
    <row r="2659" spans="1:11" ht="15" x14ac:dyDescent="0.25">
      <c r="A2659"/>
      <c r="B2659"/>
      <c r="C2659"/>
      <c r="D2659" s="29"/>
      <c r="E2659" s="40"/>
      <c r="F2659"/>
      <c r="G2659"/>
      <c r="H2659"/>
      <c r="I2659"/>
      <c r="J2659"/>
      <c r="K2659"/>
    </row>
    <row r="2660" spans="1:11" ht="15" x14ac:dyDescent="0.25">
      <c r="A2660"/>
      <c r="B2660"/>
      <c r="C2660"/>
      <c r="D2660" s="29"/>
      <c r="E2660" s="40"/>
      <c r="F2660"/>
      <c r="G2660"/>
      <c r="H2660"/>
      <c r="I2660"/>
      <c r="J2660"/>
      <c r="K2660"/>
    </row>
    <row r="2661" spans="1:11" ht="15" x14ac:dyDescent="0.25">
      <c r="A2661"/>
      <c r="B2661"/>
      <c r="C2661"/>
      <c r="D2661" s="29"/>
      <c r="E2661" s="40"/>
      <c r="F2661"/>
      <c r="G2661"/>
      <c r="H2661"/>
      <c r="I2661"/>
      <c r="J2661"/>
      <c r="K2661"/>
    </row>
    <row r="2662" spans="1:11" ht="15" x14ac:dyDescent="0.25">
      <c r="A2662"/>
      <c r="B2662"/>
      <c r="C2662"/>
      <c r="D2662" s="29"/>
      <c r="E2662" s="40"/>
      <c r="F2662"/>
      <c r="G2662"/>
      <c r="H2662"/>
      <c r="I2662"/>
      <c r="J2662"/>
      <c r="K2662"/>
    </row>
    <row r="2663" spans="1:11" ht="15" x14ac:dyDescent="0.25">
      <c r="A2663"/>
      <c r="B2663"/>
      <c r="C2663"/>
      <c r="D2663" s="29"/>
      <c r="E2663" s="40"/>
      <c r="F2663"/>
      <c r="G2663"/>
      <c r="H2663"/>
      <c r="I2663"/>
      <c r="J2663"/>
      <c r="K2663"/>
    </row>
    <row r="2664" spans="1:11" ht="15" x14ac:dyDescent="0.25">
      <c r="A2664"/>
      <c r="B2664"/>
      <c r="C2664"/>
      <c r="D2664" s="29"/>
      <c r="E2664" s="40"/>
      <c r="F2664"/>
      <c r="G2664"/>
      <c r="H2664"/>
      <c r="I2664"/>
      <c r="J2664"/>
      <c r="K2664"/>
    </row>
    <row r="2665" spans="1:11" ht="15" x14ac:dyDescent="0.25">
      <c r="A2665"/>
      <c r="B2665"/>
      <c r="C2665"/>
      <c r="D2665" s="29"/>
      <c r="E2665" s="40"/>
      <c r="F2665"/>
      <c r="G2665"/>
      <c r="H2665"/>
      <c r="I2665"/>
      <c r="J2665"/>
      <c r="K2665"/>
    </row>
    <row r="2666" spans="1:11" ht="15" x14ac:dyDescent="0.25">
      <c r="A2666"/>
      <c r="B2666"/>
      <c r="C2666"/>
      <c r="D2666" s="29"/>
      <c r="E2666" s="40"/>
      <c r="F2666"/>
      <c r="G2666"/>
      <c r="H2666"/>
      <c r="I2666"/>
      <c r="J2666"/>
      <c r="K2666"/>
    </row>
    <row r="2667" spans="1:11" ht="15" x14ac:dyDescent="0.25">
      <c r="A2667"/>
      <c r="B2667"/>
      <c r="C2667"/>
      <c r="D2667" s="29"/>
      <c r="E2667" s="40"/>
      <c r="F2667"/>
      <c r="G2667"/>
      <c r="H2667"/>
      <c r="I2667"/>
      <c r="J2667"/>
      <c r="K2667"/>
    </row>
    <row r="2668" spans="1:11" ht="15" x14ac:dyDescent="0.25">
      <c r="A2668"/>
      <c r="B2668"/>
      <c r="C2668"/>
      <c r="D2668" s="29"/>
      <c r="E2668" s="40"/>
      <c r="F2668"/>
      <c r="G2668"/>
      <c r="H2668"/>
      <c r="I2668"/>
      <c r="J2668"/>
      <c r="K2668"/>
    </row>
    <row r="2669" spans="1:11" ht="15" x14ac:dyDescent="0.25">
      <c r="A2669"/>
      <c r="B2669"/>
      <c r="C2669"/>
      <c r="D2669" s="29"/>
      <c r="E2669" s="40"/>
      <c r="F2669"/>
      <c r="G2669"/>
      <c r="H2669"/>
      <c r="I2669"/>
      <c r="J2669"/>
      <c r="K2669"/>
    </row>
    <row r="2670" spans="1:11" ht="15" x14ac:dyDescent="0.25">
      <c r="A2670"/>
      <c r="B2670"/>
      <c r="C2670"/>
      <c r="D2670" s="29"/>
      <c r="E2670" s="40"/>
      <c r="F2670"/>
      <c r="G2670"/>
      <c r="H2670"/>
      <c r="I2670"/>
      <c r="J2670"/>
      <c r="K2670"/>
    </row>
    <row r="2671" spans="1:11" ht="15" x14ac:dyDescent="0.25">
      <c r="A2671"/>
      <c r="B2671"/>
      <c r="C2671"/>
      <c r="D2671" s="29"/>
      <c r="E2671" s="40"/>
      <c r="F2671"/>
      <c r="G2671"/>
      <c r="H2671"/>
      <c r="I2671"/>
      <c r="J2671"/>
      <c r="K2671"/>
    </row>
    <row r="2672" spans="1:11" ht="15" x14ac:dyDescent="0.25">
      <c r="A2672"/>
      <c r="B2672"/>
      <c r="C2672"/>
      <c r="D2672" s="29"/>
      <c r="E2672" s="40"/>
      <c r="F2672"/>
      <c r="G2672"/>
      <c r="H2672"/>
      <c r="I2672"/>
      <c r="J2672"/>
      <c r="K2672"/>
    </row>
    <row r="2673" spans="1:11" ht="15" x14ac:dyDescent="0.25">
      <c r="A2673"/>
      <c r="B2673"/>
      <c r="C2673"/>
      <c r="D2673" s="29"/>
      <c r="E2673" s="40"/>
      <c r="F2673"/>
      <c r="G2673"/>
      <c r="H2673"/>
      <c r="I2673"/>
      <c r="J2673"/>
      <c r="K2673"/>
    </row>
    <row r="2674" spans="1:11" ht="15" x14ac:dyDescent="0.25">
      <c r="A2674"/>
      <c r="B2674"/>
      <c r="C2674"/>
      <c r="D2674" s="29"/>
      <c r="E2674" s="40"/>
      <c r="F2674"/>
      <c r="G2674"/>
      <c r="H2674"/>
      <c r="I2674"/>
      <c r="J2674"/>
      <c r="K2674"/>
    </row>
    <row r="2675" spans="1:11" ht="15" x14ac:dyDescent="0.25">
      <c r="A2675"/>
      <c r="B2675"/>
      <c r="C2675"/>
      <c r="D2675" s="29"/>
      <c r="E2675" s="40"/>
      <c r="F2675"/>
      <c r="G2675"/>
      <c r="H2675"/>
      <c r="I2675"/>
      <c r="J2675"/>
      <c r="K2675"/>
    </row>
    <row r="2676" spans="1:11" ht="15" x14ac:dyDescent="0.25">
      <c r="A2676"/>
      <c r="B2676"/>
      <c r="C2676"/>
      <c r="D2676" s="29"/>
      <c r="E2676" s="40"/>
      <c r="F2676"/>
      <c r="G2676"/>
      <c r="H2676"/>
      <c r="I2676"/>
      <c r="J2676"/>
      <c r="K2676"/>
    </row>
    <row r="2677" spans="1:11" ht="15" x14ac:dyDescent="0.25">
      <c r="A2677"/>
      <c r="B2677"/>
      <c r="C2677"/>
      <c r="D2677" s="29"/>
      <c r="E2677" s="40"/>
      <c r="F2677"/>
      <c r="G2677"/>
      <c r="H2677"/>
      <c r="I2677"/>
      <c r="J2677"/>
      <c r="K2677"/>
    </row>
    <row r="2678" spans="1:11" ht="15" x14ac:dyDescent="0.25">
      <c r="A2678"/>
      <c r="B2678"/>
      <c r="C2678"/>
      <c r="D2678" s="29"/>
      <c r="E2678" s="40"/>
      <c r="F2678"/>
      <c r="G2678"/>
      <c r="H2678"/>
      <c r="I2678"/>
      <c r="J2678"/>
      <c r="K2678"/>
    </row>
    <row r="2679" spans="1:11" ht="15" x14ac:dyDescent="0.25">
      <c r="A2679"/>
      <c r="B2679"/>
      <c r="C2679"/>
      <c r="D2679" s="29"/>
      <c r="E2679" s="40"/>
      <c r="F2679"/>
      <c r="G2679"/>
      <c r="H2679"/>
      <c r="I2679"/>
      <c r="J2679"/>
      <c r="K2679"/>
    </row>
    <row r="2680" spans="1:11" ht="15" x14ac:dyDescent="0.25">
      <c r="A2680"/>
      <c r="B2680"/>
      <c r="C2680"/>
      <c r="D2680" s="29"/>
      <c r="E2680" s="40"/>
      <c r="F2680"/>
      <c r="G2680"/>
      <c r="H2680"/>
      <c r="I2680"/>
      <c r="J2680"/>
      <c r="K2680"/>
    </row>
    <row r="2681" spans="1:11" ht="15" x14ac:dyDescent="0.25">
      <c r="A2681"/>
      <c r="B2681"/>
      <c r="C2681"/>
      <c r="D2681" s="29"/>
      <c r="E2681" s="40"/>
      <c r="F2681"/>
      <c r="G2681"/>
      <c r="H2681"/>
      <c r="I2681"/>
      <c r="J2681"/>
      <c r="K2681"/>
    </row>
    <row r="2682" spans="1:11" ht="15" x14ac:dyDescent="0.25">
      <c r="A2682"/>
      <c r="B2682"/>
      <c r="C2682"/>
      <c r="D2682" s="29"/>
      <c r="E2682" s="40"/>
      <c r="F2682"/>
      <c r="G2682"/>
      <c r="H2682"/>
      <c r="I2682"/>
      <c r="J2682"/>
      <c r="K2682"/>
    </row>
    <row r="2683" spans="1:11" ht="15" x14ac:dyDescent="0.25">
      <c r="A2683"/>
      <c r="B2683"/>
      <c r="C2683"/>
      <c r="D2683" s="29"/>
      <c r="E2683" s="40"/>
      <c r="F2683"/>
      <c r="G2683"/>
      <c r="H2683"/>
      <c r="I2683"/>
      <c r="J2683"/>
      <c r="K2683"/>
    </row>
    <row r="2684" spans="1:11" ht="15" x14ac:dyDescent="0.25">
      <c r="A2684"/>
      <c r="B2684"/>
      <c r="C2684"/>
      <c r="D2684" s="29"/>
      <c r="E2684" s="40"/>
      <c r="F2684"/>
      <c r="G2684"/>
      <c r="H2684"/>
      <c r="I2684"/>
      <c r="J2684"/>
      <c r="K2684"/>
    </row>
    <row r="2685" spans="1:11" ht="15" x14ac:dyDescent="0.25">
      <c r="A2685"/>
      <c r="B2685"/>
      <c r="C2685"/>
      <c r="D2685" s="29"/>
      <c r="E2685" s="40"/>
      <c r="F2685"/>
      <c r="G2685"/>
      <c r="H2685"/>
      <c r="I2685"/>
      <c r="J2685"/>
      <c r="K2685"/>
    </row>
    <row r="2686" spans="1:11" ht="15" x14ac:dyDescent="0.25">
      <c r="A2686"/>
      <c r="B2686"/>
      <c r="C2686"/>
      <c r="D2686" s="29"/>
      <c r="E2686" s="40"/>
      <c r="F2686"/>
      <c r="G2686"/>
      <c r="H2686"/>
      <c r="I2686"/>
      <c r="J2686"/>
      <c r="K2686"/>
    </row>
    <row r="2687" spans="1:11" ht="15" x14ac:dyDescent="0.25">
      <c r="A2687"/>
      <c r="B2687"/>
      <c r="C2687"/>
      <c r="D2687" s="29"/>
      <c r="E2687" s="40"/>
      <c r="F2687"/>
      <c r="G2687"/>
      <c r="H2687"/>
      <c r="I2687"/>
      <c r="J2687"/>
      <c r="K2687"/>
    </row>
    <row r="2688" spans="1:11" ht="15" x14ac:dyDescent="0.25">
      <c r="A2688"/>
      <c r="B2688"/>
      <c r="C2688"/>
      <c r="D2688" s="29"/>
      <c r="E2688" s="40"/>
      <c r="F2688"/>
      <c r="G2688"/>
      <c r="H2688"/>
      <c r="I2688"/>
      <c r="J2688"/>
      <c r="K2688"/>
    </row>
    <row r="2689" spans="1:11" ht="15" x14ac:dyDescent="0.25">
      <c r="A2689"/>
      <c r="B2689"/>
      <c r="C2689"/>
      <c r="D2689" s="29"/>
      <c r="E2689" s="40"/>
      <c r="F2689"/>
      <c r="G2689"/>
      <c r="H2689"/>
      <c r="I2689"/>
      <c r="J2689"/>
      <c r="K2689"/>
    </row>
    <row r="2690" spans="1:11" ht="15" x14ac:dyDescent="0.25">
      <c r="A2690"/>
      <c r="B2690"/>
      <c r="C2690"/>
      <c r="D2690" s="29"/>
      <c r="E2690" s="40"/>
      <c r="F2690"/>
      <c r="G2690"/>
      <c r="H2690"/>
      <c r="I2690"/>
      <c r="J2690"/>
      <c r="K2690"/>
    </row>
    <row r="2691" spans="1:11" ht="15" x14ac:dyDescent="0.25">
      <c r="A2691"/>
      <c r="B2691"/>
      <c r="C2691"/>
      <c r="D2691" s="29"/>
      <c r="E2691" s="40"/>
      <c r="F2691"/>
      <c r="G2691"/>
      <c r="H2691"/>
      <c r="I2691"/>
      <c r="J2691"/>
      <c r="K2691"/>
    </row>
    <row r="2692" spans="1:11" ht="15" x14ac:dyDescent="0.25">
      <c r="A2692"/>
      <c r="B2692"/>
      <c r="C2692"/>
      <c r="D2692" s="29"/>
      <c r="E2692" s="40"/>
      <c r="F2692"/>
      <c r="G2692"/>
      <c r="H2692"/>
      <c r="I2692"/>
      <c r="J2692"/>
      <c r="K2692"/>
    </row>
    <row r="2693" spans="1:11" ht="15" x14ac:dyDescent="0.25">
      <c r="A2693"/>
      <c r="B2693"/>
      <c r="C2693"/>
      <c r="D2693" s="29"/>
      <c r="E2693" s="40"/>
      <c r="F2693"/>
      <c r="G2693"/>
      <c r="H2693"/>
      <c r="I2693"/>
      <c r="J2693"/>
      <c r="K2693"/>
    </row>
    <row r="2694" spans="1:11" ht="15" x14ac:dyDescent="0.25">
      <c r="A2694"/>
      <c r="B2694"/>
      <c r="C2694"/>
      <c r="D2694" s="29"/>
      <c r="E2694" s="40"/>
      <c r="F2694"/>
      <c r="G2694"/>
      <c r="H2694"/>
      <c r="I2694"/>
      <c r="J2694"/>
      <c r="K2694"/>
    </row>
    <row r="2695" spans="1:11" ht="15" x14ac:dyDescent="0.25">
      <c r="A2695"/>
      <c r="B2695"/>
      <c r="C2695"/>
      <c r="D2695" s="29"/>
      <c r="E2695" s="40"/>
      <c r="F2695"/>
      <c r="G2695"/>
      <c r="H2695"/>
      <c r="I2695"/>
      <c r="J2695"/>
      <c r="K2695"/>
    </row>
    <row r="2696" spans="1:11" ht="15" x14ac:dyDescent="0.25">
      <c r="A2696"/>
      <c r="B2696"/>
      <c r="C2696"/>
      <c r="D2696" s="29"/>
      <c r="E2696" s="40"/>
      <c r="F2696"/>
      <c r="G2696"/>
      <c r="H2696"/>
      <c r="I2696"/>
      <c r="J2696"/>
      <c r="K2696"/>
    </row>
    <row r="2697" spans="1:11" ht="15" x14ac:dyDescent="0.25">
      <c r="A2697"/>
      <c r="B2697"/>
      <c r="C2697"/>
      <c r="D2697" s="29"/>
      <c r="E2697" s="40"/>
      <c r="F2697"/>
      <c r="G2697"/>
      <c r="H2697"/>
      <c r="I2697"/>
      <c r="J2697"/>
      <c r="K2697"/>
    </row>
    <row r="2698" spans="1:11" ht="15" x14ac:dyDescent="0.25">
      <c r="A2698"/>
      <c r="B2698"/>
      <c r="C2698"/>
      <c r="D2698" s="29"/>
      <c r="E2698" s="40"/>
      <c r="F2698"/>
      <c r="G2698"/>
      <c r="H2698"/>
      <c r="I2698"/>
      <c r="J2698"/>
      <c r="K2698"/>
    </row>
    <row r="2699" spans="1:11" ht="15" x14ac:dyDescent="0.25">
      <c r="A2699"/>
      <c r="B2699"/>
      <c r="C2699"/>
      <c r="D2699" s="29"/>
      <c r="E2699" s="40"/>
      <c r="F2699"/>
      <c r="G2699"/>
      <c r="H2699"/>
      <c r="I2699"/>
      <c r="J2699"/>
      <c r="K2699"/>
    </row>
    <row r="2700" spans="1:11" ht="15" x14ac:dyDescent="0.25">
      <c r="A2700"/>
      <c r="B2700"/>
      <c r="C2700"/>
      <c r="D2700" s="29"/>
      <c r="E2700" s="40"/>
      <c r="F2700"/>
      <c r="G2700"/>
      <c r="H2700"/>
      <c r="I2700"/>
      <c r="J2700"/>
      <c r="K2700"/>
    </row>
    <row r="2701" spans="1:11" ht="15" x14ac:dyDescent="0.25">
      <c r="A2701"/>
      <c r="B2701"/>
      <c r="C2701"/>
      <c r="D2701" s="29"/>
      <c r="E2701" s="40"/>
      <c r="F2701"/>
      <c r="G2701"/>
      <c r="H2701"/>
      <c r="I2701"/>
      <c r="J2701"/>
      <c r="K2701"/>
    </row>
    <row r="2702" spans="1:11" ht="15" x14ac:dyDescent="0.25">
      <c r="A2702"/>
      <c r="B2702"/>
      <c r="C2702"/>
      <c r="D2702" s="29"/>
      <c r="E2702" s="40"/>
      <c r="F2702"/>
      <c r="G2702"/>
      <c r="H2702"/>
      <c r="I2702"/>
      <c r="J2702"/>
      <c r="K2702"/>
    </row>
    <row r="2703" spans="1:11" ht="15" x14ac:dyDescent="0.25">
      <c r="A2703"/>
      <c r="B2703"/>
      <c r="C2703"/>
      <c r="D2703" s="29"/>
      <c r="E2703" s="40"/>
      <c r="F2703"/>
      <c r="G2703"/>
      <c r="H2703"/>
      <c r="I2703"/>
      <c r="J2703"/>
      <c r="K2703"/>
    </row>
    <row r="2704" spans="1:11" ht="15" x14ac:dyDescent="0.25">
      <c r="A2704"/>
      <c r="B2704"/>
      <c r="C2704"/>
      <c r="D2704" s="29"/>
      <c r="E2704" s="40"/>
      <c r="F2704"/>
      <c r="G2704"/>
      <c r="H2704"/>
      <c r="I2704"/>
      <c r="J2704"/>
      <c r="K2704"/>
    </row>
    <row r="2705" spans="1:11" ht="15" x14ac:dyDescent="0.25">
      <c r="A2705"/>
      <c r="B2705"/>
      <c r="C2705"/>
      <c r="D2705" s="29"/>
      <c r="E2705" s="40"/>
      <c r="F2705"/>
      <c r="G2705"/>
      <c r="H2705"/>
      <c r="I2705"/>
      <c r="J2705"/>
      <c r="K2705"/>
    </row>
    <row r="2706" spans="1:11" ht="15" x14ac:dyDescent="0.25">
      <c r="A2706"/>
      <c r="B2706"/>
      <c r="C2706"/>
      <c r="D2706" s="29"/>
      <c r="E2706" s="40"/>
      <c r="F2706"/>
      <c r="G2706"/>
      <c r="H2706"/>
      <c r="I2706"/>
      <c r="J2706"/>
      <c r="K2706"/>
    </row>
    <row r="2707" spans="1:11" ht="15" x14ac:dyDescent="0.25">
      <c r="A2707"/>
      <c r="B2707"/>
      <c r="C2707"/>
      <c r="D2707" s="29"/>
      <c r="E2707" s="40"/>
      <c r="F2707"/>
      <c r="G2707"/>
      <c r="H2707"/>
      <c r="I2707"/>
      <c r="J2707"/>
      <c r="K2707"/>
    </row>
    <row r="2708" spans="1:11" ht="15" x14ac:dyDescent="0.25">
      <c r="A2708"/>
      <c r="B2708"/>
      <c r="C2708"/>
      <c r="D2708" s="29"/>
      <c r="E2708" s="40"/>
      <c r="F2708"/>
      <c r="G2708"/>
      <c r="H2708"/>
      <c r="I2708"/>
      <c r="J2708"/>
      <c r="K2708"/>
    </row>
    <row r="2709" spans="1:11" ht="15" x14ac:dyDescent="0.25">
      <c r="A2709"/>
      <c r="B2709"/>
      <c r="C2709"/>
      <c r="D2709" s="29"/>
      <c r="E2709" s="40"/>
      <c r="F2709"/>
      <c r="G2709"/>
      <c r="H2709"/>
      <c r="I2709"/>
      <c r="J2709"/>
      <c r="K2709"/>
    </row>
    <row r="2710" spans="1:11" ht="15" x14ac:dyDescent="0.25">
      <c r="A2710"/>
      <c r="B2710"/>
      <c r="C2710"/>
      <c r="D2710" s="29"/>
      <c r="E2710" s="40"/>
      <c r="F2710"/>
      <c r="G2710"/>
      <c r="H2710"/>
      <c r="I2710"/>
      <c r="J2710"/>
      <c r="K2710"/>
    </row>
    <row r="2711" spans="1:11" ht="15" x14ac:dyDescent="0.25">
      <c r="A2711"/>
      <c r="B2711"/>
      <c r="C2711"/>
      <c r="D2711" s="29"/>
      <c r="E2711" s="40"/>
      <c r="F2711"/>
      <c r="G2711"/>
      <c r="H2711"/>
      <c r="I2711"/>
      <c r="J2711"/>
      <c r="K2711"/>
    </row>
    <row r="2712" spans="1:11" ht="15" x14ac:dyDescent="0.25">
      <c r="A2712"/>
      <c r="B2712"/>
      <c r="C2712"/>
      <c r="D2712" s="29"/>
      <c r="E2712" s="40"/>
      <c r="F2712"/>
      <c r="G2712"/>
      <c r="H2712"/>
      <c r="I2712"/>
      <c r="J2712"/>
      <c r="K2712"/>
    </row>
    <row r="2713" spans="1:11" ht="15" x14ac:dyDescent="0.25">
      <c r="A2713"/>
      <c r="B2713"/>
      <c r="C2713"/>
      <c r="D2713" s="29"/>
      <c r="E2713" s="40"/>
      <c r="F2713"/>
      <c r="G2713"/>
      <c r="H2713"/>
      <c r="I2713"/>
      <c r="J2713"/>
      <c r="K2713"/>
    </row>
    <row r="2714" spans="1:11" ht="15" x14ac:dyDescent="0.25">
      <c r="A2714"/>
      <c r="B2714"/>
      <c r="C2714"/>
      <c r="D2714" s="29"/>
      <c r="E2714" s="40"/>
      <c r="F2714"/>
      <c r="G2714"/>
      <c r="H2714"/>
      <c r="I2714"/>
      <c r="J2714"/>
      <c r="K2714"/>
    </row>
    <row r="2715" spans="1:11" ht="15" x14ac:dyDescent="0.25">
      <c r="A2715"/>
      <c r="B2715"/>
      <c r="C2715"/>
      <c r="D2715" s="29"/>
      <c r="E2715" s="40"/>
      <c r="F2715"/>
      <c r="G2715"/>
      <c r="H2715"/>
      <c r="I2715"/>
      <c r="J2715"/>
      <c r="K2715"/>
    </row>
    <row r="2716" spans="1:11" ht="15" x14ac:dyDescent="0.25">
      <c r="A2716"/>
      <c r="B2716"/>
      <c r="C2716"/>
      <c r="D2716" s="29"/>
      <c r="E2716" s="40"/>
      <c r="F2716"/>
      <c r="G2716"/>
      <c r="H2716"/>
      <c r="I2716"/>
      <c r="J2716"/>
      <c r="K2716"/>
    </row>
    <row r="2717" spans="1:11" ht="15" x14ac:dyDescent="0.25">
      <c r="A2717"/>
      <c r="B2717"/>
      <c r="C2717"/>
      <c r="D2717" s="29"/>
      <c r="E2717" s="40"/>
      <c r="F2717"/>
      <c r="G2717"/>
      <c r="H2717"/>
      <c r="I2717"/>
      <c r="J2717"/>
      <c r="K2717"/>
    </row>
    <row r="2718" spans="1:11" ht="15" x14ac:dyDescent="0.25">
      <c r="A2718"/>
      <c r="B2718"/>
      <c r="C2718"/>
      <c r="D2718" s="29"/>
      <c r="E2718" s="40"/>
      <c r="F2718"/>
      <c r="G2718"/>
      <c r="H2718"/>
      <c r="I2718"/>
      <c r="J2718"/>
      <c r="K2718"/>
    </row>
    <row r="2719" spans="1:11" ht="15" x14ac:dyDescent="0.25">
      <c r="A2719"/>
      <c r="B2719"/>
      <c r="C2719"/>
      <c r="D2719" s="29"/>
      <c r="E2719" s="40"/>
      <c r="F2719"/>
      <c r="G2719"/>
      <c r="H2719"/>
      <c r="I2719"/>
      <c r="J2719"/>
      <c r="K2719"/>
    </row>
    <row r="2720" spans="1:11" ht="15" x14ac:dyDescent="0.25">
      <c r="A2720"/>
      <c r="B2720"/>
      <c r="C2720"/>
      <c r="D2720" s="29"/>
      <c r="E2720" s="40"/>
      <c r="F2720"/>
      <c r="G2720"/>
      <c r="H2720"/>
      <c r="I2720"/>
      <c r="J2720"/>
      <c r="K2720"/>
    </row>
    <row r="2721" spans="1:11" ht="15" x14ac:dyDescent="0.25">
      <c r="A2721"/>
      <c r="B2721"/>
      <c r="C2721"/>
      <c r="D2721" s="29"/>
      <c r="E2721" s="40"/>
      <c r="F2721"/>
      <c r="G2721"/>
      <c r="H2721"/>
      <c r="I2721"/>
      <c r="J2721"/>
      <c r="K2721"/>
    </row>
    <row r="2722" spans="1:11" ht="15" x14ac:dyDescent="0.25">
      <c r="A2722"/>
      <c r="B2722"/>
      <c r="C2722"/>
      <c r="D2722" s="29"/>
      <c r="E2722" s="40"/>
      <c r="F2722"/>
      <c r="G2722"/>
      <c r="H2722"/>
      <c r="I2722"/>
      <c r="J2722"/>
      <c r="K2722"/>
    </row>
    <row r="2723" spans="1:11" ht="15" x14ac:dyDescent="0.25">
      <c r="A2723"/>
      <c r="B2723"/>
      <c r="C2723"/>
      <c r="D2723" s="29"/>
      <c r="E2723" s="40"/>
      <c r="F2723"/>
      <c r="G2723"/>
      <c r="H2723"/>
      <c r="I2723"/>
      <c r="J2723"/>
      <c r="K2723"/>
    </row>
    <row r="2724" spans="1:11" ht="15" x14ac:dyDescent="0.25">
      <c r="A2724"/>
      <c r="B2724"/>
      <c r="C2724"/>
      <c r="D2724" s="29"/>
      <c r="E2724" s="40"/>
      <c r="F2724"/>
      <c r="G2724"/>
      <c r="H2724"/>
      <c r="I2724"/>
      <c r="J2724"/>
      <c r="K2724"/>
    </row>
    <row r="2725" spans="1:11" ht="15" x14ac:dyDescent="0.25">
      <c r="A2725"/>
      <c r="B2725"/>
      <c r="C2725"/>
      <c r="D2725" s="29"/>
      <c r="E2725" s="40"/>
      <c r="F2725"/>
      <c r="G2725"/>
      <c r="H2725"/>
      <c r="I2725"/>
      <c r="J2725"/>
      <c r="K2725"/>
    </row>
    <row r="2726" spans="1:11" ht="15" x14ac:dyDescent="0.25">
      <c r="A2726"/>
      <c r="B2726"/>
      <c r="C2726"/>
      <c r="D2726" s="29"/>
      <c r="E2726" s="40"/>
      <c r="F2726"/>
      <c r="G2726"/>
      <c r="H2726"/>
      <c r="I2726"/>
      <c r="J2726"/>
      <c r="K2726"/>
    </row>
    <row r="2727" spans="1:11" ht="15" x14ac:dyDescent="0.25">
      <c r="A2727"/>
      <c r="B2727"/>
      <c r="C2727"/>
      <c r="D2727" s="29"/>
      <c r="E2727" s="40"/>
      <c r="F2727"/>
      <c r="G2727"/>
      <c r="H2727"/>
      <c r="I2727"/>
      <c r="J2727"/>
      <c r="K2727"/>
    </row>
    <row r="2728" spans="1:11" ht="15" x14ac:dyDescent="0.25">
      <c r="A2728"/>
      <c r="B2728"/>
      <c r="C2728"/>
      <c r="D2728" s="29"/>
      <c r="E2728" s="40"/>
      <c r="F2728"/>
      <c r="G2728"/>
      <c r="H2728"/>
      <c r="I2728"/>
      <c r="J2728"/>
      <c r="K2728"/>
    </row>
    <row r="2729" spans="1:11" ht="15" x14ac:dyDescent="0.25">
      <c r="A2729"/>
      <c r="B2729"/>
      <c r="C2729"/>
      <c r="D2729" s="29"/>
      <c r="E2729" s="40"/>
      <c r="F2729"/>
      <c r="G2729"/>
      <c r="H2729"/>
      <c r="I2729"/>
      <c r="J2729"/>
      <c r="K2729"/>
    </row>
    <row r="2730" spans="1:11" ht="15" x14ac:dyDescent="0.25">
      <c r="A2730"/>
      <c r="B2730"/>
      <c r="C2730"/>
      <c r="D2730" s="29"/>
      <c r="E2730" s="40"/>
      <c r="F2730"/>
      <c r="G2730"/>
      <c r="H2730"/>
      <c r="I2730"/>
      <c r="J2730"/>
      <c r="K2730"/>
    </row>
    <row r="2731" spans="1:11" ht="15" x14ac:dyDescent="0.25">
      <c r="A2731"/>
      <c r="B2731"/>
      <c r="C2731"/>
      <c r="D2731" s="29"/>
      <c r="E2731" s="40"/>
      <c r="F2731"/>
      <c r="G2731"/>
      <c r="H2731"/>
      <c r="I2731"/>
      <c r="J2731"/>
      <c r="K2731"/>
    </row>
    <row r="2732" spans="1:11" ht="15" x14ac:dyDescent="0.25">
      <c r="A2732"/>
      <c r="B2732"/>
      <c r="C2732"/>
      <c r="D2732" s="29"/>
      <c r="E2732" s="40"/>
      <c r="F2732"/>
      <c r="G2732"/>
      <c r="H2732"/>
      <c r="I2732"/>
      <c r="J2732"/>
      <c r="K2732"/>
    </row>
    <row r="2733" spans="1:11" ht="15" x14ac:dyDescent="0.25">
      <c r="A2733"/>
      <c r="B2733"/>
      <c r="C2733"/>
      <c r="D2733" s="29"/>
      <c r="E2733" s="40"/>
      <c r="F2733"/>
      <c r="G2733"/>
      <c r="H2733"/>
      <c r="I2733"/>
      <c r="J2733"/>
      <c r="K2733"/>
    </row>
    <row r="2734" spans="1:11" ht="15" x14ac:dyDescent="0.25">
      <c r="A2734"/>
      <c r="B2734"/>
      <c r="C2734"/>
      <c r="D2734" s="29"/>
      <c r="E2734" s="40"/>
      <c r="F2734"/>
      <c r="G2734"/>
      <c r="H2734"/>
      <c r="I2734"/>
      <c r="J2734"/>
      <c r="K2734"/>
    </row>
    <row r="2735" spans="1:11" ht="15" x14ac:dyDescent="0.25">
      <c r="A2735"/>
      <c r="B2735"/>
      <c r="C2735"/>
      <c r="D2735" s="29"/>
      <c r="E2735" s="40"/>
      <c r="F2735"/>
      <c r="G2735"/>
      <c r="H2735"/>
      <c r="I2735"/>
      <c r="J2735"/>
      <c r="K2735"/>
    </row>
    <row r="2736" spans="1:11" ht="15" x14ac:dyDescent="0.25">
      <c r="A2736"/>
      <c r="B2736"/>
      <c r="C2736"/>
      <c r="D2736" s="29"/>
      <c r="E2736" s="40"/>
      <c r="F2736"/>
      <c r="G2736"/>
      <c r="H2736"/>
      <c r="I2736"/>
      <c r="J2736"/>
      <c r="K2736"/>
    </row>
    <row r="2737" spans="1:11" ht="15" x14ac:dyDescent="0.25">
      <c r="A2737"/>
      <c r="B2737"/>
      <c r="C2737"/>
      <c r="D2737" s="29"/>
      <c r="E2737" s="40"/>
      <c r="F2737"/>
      <c r="G2737"/>
      <c r="H2737"/>
      <c r="I2737"/>
      <c r="J2737"/>
      <c r="K2737"/>
    </row>
    <row r="2738" spans="1:11" ht="15" x14ac:dyDescent="0.25">
      <c r="A2738"/>
      <c r="B2738"/>
      <c r="C2738"/>
      <c r="D2738" s="29"/>
      <c r="E2738" s="40"/>
      <c r="F2738"/>
      <c r="G2738"/>
      <c r="H2738"/>
      <c r="I2738"/>
      <c r="J2738"/>
      <c r="K2738"/>
    </row>
    <row r="2739" spans="1:11" ht="15" x14ac:dyDescent="0.25">
      <c r="A2739"/>
      <c r="B2739"/>
      <c r="C2739"/>
      <c r="D2739" s="29"/>
      <c r="E2739" s="40"/>
      <c r="F2739"/>
      <c r="G2739"/>
      <c r="H2739"/>
      <c r="I2739"/>
      <c r="J2739"/>
      <c r="K2739"/>
    </row>
    <row r="2740" spans="1:11" ht="15" x14ac:dyDescent="0.25">
      <c r="A2740"/>
      <c r="B2740"/>
      <c r="C2740"/>
      <c r="D2740" s="29"/>
      <c r="E2740" s="40"/>
      <c r="F2740"/>
      <c r="G2740"/>
      <c r="H2740"/>
      <c r="I2740"/>
      <c r="J2740"/>
      <c r="K2740"/>
    </row>
    <row r="2741" spans="1:11" ht="15" x14ac:dyDescent="0.25">
      <c r="A2741"/>
      <c r="B2741"/>
      <c r="C2741"/>
      <c r="D2741" s="29"/>
      <c r="E2741" s="40"/>
      <c r="F2741"/>
      <c r="G2741"/>
      <c r="H2741"/>
      <c r="I2741"/>
      <c r="J2741"/>
      <c r="K2741"/>
    </row>
    <row r="2742" spans="1:11" ht="15" x14ac:dyDescent="0.25">
      <c r="A2742"/>
      <c r="B2742"/>
      <c r="C2742"/>
      <c r="D2742" s="29"/>
      <c r="E2742" s="40"/>
      <c r="F2742"/>
      <c r="G2742"/>
      <c r="H2742"/>
      <c r="I2742"/>
      <c r="J2742"/>
      <c r="K2742"/>
    </row>
    <row r="2743" spans="1:11" ht="15" x14ac:dyDescent="0.25">
      <c r="A2743"/>
      <c r="B2743"/>
      <c r="C2743"/>
      <c r="D2743" s="29"/>
      <c r="E2743" s="40"/>
      <c r="F2743"/>
      <c r="G2743"/>
      <c r="H2743"/>
      <c r="I2743"/>
      <c r="J2743"/>
      <c r="K2743"/>
    </row>
    <row r="2744" spans="1:11" ht="15" x14ac:dyDescent="0.25">
      <c r="A2744"/>
      <c r="B2744"/>
      <c r="C2744"/>
      <c r="D2744" s="29"/>
      <c r="E2744" s="40"/>
      <c r="F2744"/>
      <c r="G2744"/>
      <c r="H2744"/>
      <c r="I2744"/>
      <c r="J2744"/>
      <c r="K2744"/>
    </row>
    <row r="2745" spans="1:11" ht="15" x14ac:dyDescent="0.25">
      <c r="A2745"/>
      <c r="B2745"/>
      <c r="C2745"/>
      <c r="D2745" s="29"/>
      <c r="E2745" s="40"/>
      <c r="F2745"/>
      <c r="G2745"/>
      <c r="H2745"/>
      <c r="I2745"/>
      <c r="J2745"/>
      <c r="K2745"/>
    </row>
    <row r="2746" spans="1:11" ht="15" x14ac:dyDescent="0.25">
      <c r="A2746"/>
      <c r="B2746"/>
      <c r="C2746"/>
      <c r="D2746" s="29"/>
      <c r="E2746" s="40"/>
      <c r="F2746"/>
      <c r="G2746"/>
      <c r="H2746"/>
      <c r="I2746"/>
      <c r="J2746"/>
      <c r="K2746"/>
    </row>
    <row r="2747" spans="1:11" ht="15" x14ac:dyDescent="0.25">
      <c r="A2747"/>
      <c r="B2747"/>
      <c r="C2747"/>
      <c r="D2747" s="29"/>
      <c r="E2747" s="40"/>
      <c r="F2747"/>
      <c r="G2747"/>
      <c r="H2747"/>
      <c r="I2747"/>
      <c r="J2747"/>
      <c r="K2747"/>
    </row>
    <row r="2748" spans="1:11" ht="15" x14ac:dyDescent="0.25">
      <c r="A2748"/>
      <c r="B2748"/>
      <c r="C2748"/>
      <c r="D2748" s="29"/>
      <c r="E2748" s="40"/>
      <c r="F2748"/>
      <c r="G2748"/>
      <c r="H2748"/>
      <c r="I2748"/>
      <c r="J2748"/>
      <c r="K2748"/>
    </row>
    <row r="2749" spans="1:11" ht="15" x14ac:dyDescent="0.25">
      <c r="A2749"/>
      <c r="B2749"/>
      <c r="C2749"/>
      <c r="D2749" s="29"/>
      <c r="E2749" s="40"/>
      <c r="F2749"/>
      <c r="G2749"/>
      <c r="H2749"/>
      <c r="I2749"/>
      <c r="J2749"/>
      <c r="K2749"/>
    </row>
    <row r="2750" spans="1:11" ht="15" x14ac:dyDescent="0.25">
      <c r="A2750"/>
      <c r="B2750"/>
      <c r="C2750"/>
      <c r="D2750" s="29"/>
      <c r="E2750" s="40"/>
      <c r="F2750"/>
      <c r="G2750"/>
      <c r="H2750"/>
      <c r="I2750"/>
      <c r="J2750"/>
      <c r="K2750"/>
    </row>
    <row r="2751" spans="1:11" ht="15" x14ac:dyDescent="0.25">
      <c r="A2751"/>
      <c r="B2751"/>
      <c r="C2751"/>
      <c r="D2751" s="29"/>
      <c r="E2751" s="40"/>
      <c r="F2751"/>
      <c r="G2751"/>
      <c r="H2751"/>
      <c r="I2751"/>
      <c r="J2751"/>
      <c r="K2751"/>
    </row>
    <row r="2752" spans="1:11" ht="15" x14ac:dyDescent="0.25">
      <c r="A2752"/>
      <c r="B2752"/>
      <c r="C2752"/>
      <c r="D2752" s="29"/>
      <c r="E2752" s="40"/>
      <c r="F2752"/>
      <c r="G2752"/>
      <c r="H2752"/>
      <c r="I2752"/>
      <c r="J2752"/>
      <c r="K2752"/>
    </row>
    <row r="2753" spans="1:11" ht="15" x14ac:dyDescent="0.25">
      <c r="A2753"/>
      <c r="B2753"/>
      <c r="C2753"/>
      <c r="D2753" s="29"/>
      <c r="E2753" s="40"/>
      <c r="F2753"/>
      <c r="G2753"/>
      <c r="H2753"/>
      <c r="I2753"/>
      <c r="J2753"/>
      <c r="K2753"/>
    </row>
    <row r="2754" spans="1:11" ht="15" x14ac:dyDescent="0.25">
      <c r="A2754"/>
      <c r="B2754"/>
      <c r="C2754"/>
      <c r="D2754" s="29"/>
      <c r="E2754" s="40"/>
      <c r="F2754"/>
      <c r="G2754"/>
      <c r="H2754"/>
      <c r="I2754"/>
      <c r="J2754"/>
      <c r="K2754"/>
    </row>
    <row r="2755" spans="1:11" ht="15" x14ac:dyDescent="0.25">
      <c r="A2755"/>
      <c r="B2755"/>
      <c r="C2755"/>
      <c r="D2755" s="29"/>
      <c r="E2755" s="40"/>
      <c r="F2755"/>
      <c r="G2755"/>
      <c r="H2755"/>
      <c r="I2755"/>
      <c r="J2755"/>
      <c r="K2755"/>
    </row>
    <row r="2756" spans="1:11" ht="15" x14ac:dyDescent="0.25">
      <c r="A2756"/>
      <c r="B2756"/>
      <c r="C2756"/>
      <c r="D2756" s="29"/>
      <c r="E2756" s="40"/>
      <c r="F2756"/>
      <c r="G2756"/>
      <c r="H2756"/>
      <c r="I2756"/>
      <c r="J2756"/>
      <c r="K2756"/>
    </row>
    <row r="2757" spans="1:11" ht="15" x14ac:dyDescent="0.25">
      <c r="A2757"/>
      <c r="B2757"/>
      <c r="C2757"/>
      <c r="D2757" s="29"/>
      <c r="E2757" s="40"/>
      <c r="F2757"/>
      <c r="G2757"/>
      <c r="H2757"/>
      <c r="I2757"/>
      <c r="J2757"/>
      <c r="K2757"/>
    </row>
    <row r="2758" spans="1:11" ht="15" x14ac:dyDescent="0.25">
      <c r="A2758"/>
      <c r="B2758"/>
      <c r="C2758"/>
      <c r="D2758" s="29"/>
      <c r="E2758" s="40"/>
      <c r="F2758"/>
      <c r="G2758"/>
      <c r="H2758"/>
      <c r="I2758"/>
      <c r="J2758"/>
      <c r="K2758"/>
    </row>
    <row r="2759" spans="1:11" ht="15" x14ac:dyDescent="0.25">
      <c r="A2759"/>
      <c r="B2759"/>
      <c r="C2759"/>
      <c r="D2759" s="29"/>
      <c r="E2759" s="40"/>
      <c r="F2759"/>
      <c r="G2759"/>
      <c r="H2759"/>
      <c r="I2759"/>
      <c r="J2759"/>
      <c r="K2759"/>
    </row>
    <row r="2760" spans="1:11" ht="15" x14ac:dyDescent="0.25">
      <c r="A2760"/>
      <c r="B2760"/>
      <c r="C2760"/>
      <c r="D2760" s="29"/>
      <c r="E2760" s="40"/>
      <c r="F2760"/>
      <c r="G2760"/>
      <c r="H2760"/>
      <c r="I2760"/>
      <c r="J2760"/>
      <c r="K2760"/>
    </row>
    <row r="2761" spans="1:11" ht="15" x14ac:dyDescent="0.25">
      <c r="A2761"/>
      <c r="B2761"/>
      <c r="C2761"/>
      <c r="D2761" s="29"/>
      <c r="E2761" s="40"/>
      <c r="F2761"/>
      <c r="G2761"/>
      <c r="H2761"/>
      <c r="I2761"/>
      <c r="J2761"/>
      <c r="K2761"/>
    </row>
    <row r="2762" spans="1:11" ht="15" x14ac:dyDescent="0.25">
      <c r="A2762"/>
      <c r="B2762"/>
      <c r="C2762"/>
      <c r="D2762" s="29"/>
      <c r="E2762" s="40"/>
      <c r="F2762"/>
      <c r="G2762"/>
      <c r="H2762"/>
      <c r="I2762"/>
      <c r="J2762"/>
      <c r="K2762"/>
    </row>
    <row r="2763" spans="1:11" ht="15" x14ac:dyDescent="0.25">
      <c r="A2763"/>
      <c r="B2763"/>
      <c r="C2763"/>
      <c r="D2763" s="29"/>
      <c r="E2763" s="40"/>
      <c r="F2763"/>
      <c r="G2763"/>
      <c r="H2763"/>
      <c r="I2763"/>
      <c r="J2763"/>
      <c r="K2763"/>
    </row>
    <row r="2764" spans="1:11" ht="15" x14ac:dyDescent="0.25">
      <c r="A2764"/>
      <c r="B2764"/>
      <c r="C2764"/>
      <c r="D2764" s="29"/>
      <c r="E2764" s="40"/>
      <c r="F2764"/>
      <c r="G2764"/>
      <c r="H2764"/>
      <c r="I2764"/>
      <c r="J2764"/>
      <c r="K2764"/>
    </row>
    <row r="2765" spans="1:11" ht="15" x14ac:dyDescent="0.25">
      <c r="A2765"/>
      <c r="B2765"/>
      <c r="C2765"/>
      <c r="D2765" s="29"/>
      <c r="E2765" s="40"/>
      <c r="F2765"/>
      <c r="G2765"/>
      <c r="H2765"/>
      <c r="I2765"/>
      <c r="J2765"/>
      <c r="K2765"/>
    </row>
    <row r="2766" spans="1:11" ht="15" x14ac:dyDescent="0.25">
      <c r="A2766"/>
      <c r="B2766"/>
      <c r="C2766"/>
      <c r="D2766" s="29"/>
      <c r="E2766" s="40"/>
      <c r="F2766"/>
      <c r="G2766"/>
      <c r="H2766"/>
      <c r="I2766"/>
      <c r="J2766"/>
      <c r="K2766"/>
    </row>
    <row r="2767" spans="1:11" ht="15" x14ac:dyDescent="0.25">
      <c r="A2767"/>
      <c r="B2767"/>
      <c r="C2767"/>
      <c r="D2767" s="29"/>
      <c r="E2767" s="40"/>
      <c r="F2767"/>
      <c r="G2767"/>
      <c r="H2767"/>
      <c r="I2767"/>
      <c r="J2767"/>
      <c r="K2767"/>
    </row>
    <row r="2768" spans="1:11" ht="15" x14ac:dyDescent="0.25">
      <c r="A2768"/>
      <c r="B2768"/>
      <c r="C2768"/>
      <c r="D2768" s="29"/>
      <c r="E2768" s="40"/>
      <c r="F2768"/>
      <c r="G2768"/>
      <c r="H2768"/>
      <c r="I2768"/>
      <c r="J2768"/>
      <c r="K2768"/>
    </row>
    <row r="2769" spans="1:11" ht="15" x14ac:dyDescent="0.25">
      <c r="A2769"/>
      <c r="B2769"/>
      <c r="C2769"/>
      <c r="D2769" s="29"/>
      <c r="E2769" s="40"/>
      <c r="F2769"/>
      <c r="G2769"/>
      <c r="H2769"/>
      <c r="I2769"/>
      <c r="J2769"/>
      <c r="K2769"/>
    </row>
    <row r="2770" spans="1:11" ht="15" x14ac:dyDescent="0.25">
      <c r="A2770"/>
      <c r="B2770"/>
      <c r="C2770"/>
      <c r="D2770" s="29"/>
      <c r="E2770" s="40"/>
      <c r="F2770"/>
      <c r="G2770"/>
      <c r="H2770"/>
      <c r="I2770"/>
      <c r="J2770"/>
      <c r="K2770"/>
    </row>
    <row r="2771" spans="1:11" ht="15" x14ac:dyDescent="0.25">
      <c r="A2771"/>
      <c r="B2771"/>
      <c r="C2771"/>
      <c r="D2771" s="29"/>
      <c r="E2771" s="40"/>
      <c r="F2771"/>
      <c r="G2771"/>
      <c r="H2771"/>
      <c r="I2771"/>
      <c r="J2771"/>
      <c r="K2771"/>
    </row>
    <row r="2772" spans="1:11" ht="15" x14ac:dyDescent="0.25">
      <c r="A2772"/>
      <c r="B2772"/>
      <c r="C2772"/>
      <c r="D2772" s="29"/>
      <c r="E2772" s="40"/>
      <c r="F2772"/>
      <c r="G2772"/>
      <c r="H2772"/>
      <c r="I2772"/>
      <c r="J2772"/>
      <c r="K2772"/>
    </row>
    <row r="2773" spans="1:11" ht="15" x14ac:dyDescent="0.25">
      <c r="A2773"/>
      <c r="B2773"/>
      <c r="C2773"/>
      <c r="D2773" s="29"/>
      <c r="E2773" s="40"/>
      <c r="F2773"/>
      <c r="G2773"/>
      <c r="H2773"/>
      <c r="I2773"/>
      <c r="J2773"/>
      <c r="K2773"/>
    </row>
    <row r="2774" spans="1:11" ht="15" x14ac:dyDescent="0.25">
      <c r="A2774"/>
      <c r="B2774"/>
      <c r="C2774"/>
      <c r="D2774" s="29"/>
      <c r="E2774" s="40"/>
      <c r="F2774"/>
      <c r="G2774"/>
      <c r="H2774"/>
      <c r="I2774"/>
      <c r="J2774"/>
      <c r="K2774"/>
    </row>
    <row r="2775" spans="1:11" ht="15" x14ac:dyDescent="0.25">
      <c r="A2775"/>
      <c r="B2775"/>
      <c r="C2775"/>
      <c r="D2775" s="29"/>
      <c r="E2775" s="40"/>
      <c r="F2775"/>
      <c r="G2775"/>
      <c r="H2775"/>
      <c r="I2775"/>
      <c r="J2775"/>
      <c r="K2775"/>
    </row>
    <row r="2776" spans="1:11" ht="15" x14ac:dyDescent="0.25">
      <c r="A2776"/>
      <c r="B2776"/>
      <c r="C2776"/>
      <c r="D2776" s="29"/>
      <c r="E2776" s="40"/>
      <c r="F2776"/>
      <c r="G2776"/>
      <c r="H2776"/>
      <c r="I2776"/>
      <c r="J2776"/>
      <c r="K2776"/>
    </row>
    <row r="2777" spans="1:11" ht="15" x14ac:dyDescent="0.25">
      <c r="A2777"/>
      <c r="B2777"/>
      <c r="C2777"/>
      <c r="D2777" s="29"/>
      <c r="E2777" s="40"/>
      <c r="F2777"/>
      <c r="G2777"/>
      <c r="H2777"/>
      <c r="I2777"/>
      <c r="J2777"/>
      <c r="K2777"/>
    </row>
    <row r="2778" spans="1:11" ht="15" x14ac:dyDescent="0.25">
      <c r="A2778"/>
      <c r="B2778"/>
      <c r="C2778"/>
      <c r="D2778" s="29"/>
      <c r="E2778" s="40"/>
      <c r="F2778"/>
      <c r="G2778"/>
      <c r="H2778"/>
      <c r="I2778"/>
      <c r="J2778"/>
      <c r="K2778"/>
    </row>
    <row r="2779" spans="1:11" ht="15" x14ac:dyDescent="0.25">
      <c r="A2779"/>
      <c r="B2779"/>
      <c r="C2779"/>
      <c r="D2779" s="29"/>
      <c r="E2779" s="40"/>
      <c r="F2779"/>
      <c r="G2779"/>
      <c r="H2779"/>
      <c r="I2779"/>
      <c r="J2779"/>
      <c r="K2779"/>
    </row>
    <row r="2780" spans="1:11" ht="15" x14ac:dyDescent="0.25">
      <c r="A2780"/>
      <c r="B2780"/>
      <c r="C2780"/>
      <c r="D2780" s="29"/>
      <c r="E2780" s="40"/>
      <c r="F2780"/>
      <c r="G2780"/>
      <c r="H2780"/>
      <c r="I2780"/>
      <c r="J2780"/>
      <c r="K2780"/>
    </row>
    <row r="2781" spans="1:11" ht="15" x14ac:dyDescent="0.25">
      <c r="A2781"/>
      <c r="B2781"/>
      <c r="C2781"/>
      <c r="D2781" s="29"/>
      <c r="E2781" s="40"/>
      <c r="F2781"/>
      <c r="G2781"/>
      <c r="H2781"/>
      <c r="I2781"/>
      <c r="J2781"/>
      <c r="K2781"/>
    </row>
    <row r="2782" spans="1:11" ht="15" x14ac:dyDescent="0.25">
      <c r="A2782"/>
      <c r="B2782"/>
      <c r="C2782"/>
      <c r="D2782" s="29"/>
      <c r="E2782" s="40"/>
      <c r="F2782"/>
      <c r="G2782"/>
      <c r="H2782"/>
      <c r="I2782"/>
      <c r="J2782"/>
      <c r="K2782"/>
    </row>
    <row r="2783" spans="1:11" ht="15" x14ac:dyDescent="0.25">
      <c r="A2783"/>
      <c r="B2783"/>
      <c r="C2783"/>
      <c r="D2783" s="29"/>
      <c r="E2783" s="40"/>
      <c r="F2783"/>
      <c r="G2783"/>
      <c r="H2783"/>
      <c r="I2783"/>
      <c r="J2783"/>
      <c r="K2783"/>
    </row>
    <row r="2784" spans="1:11" ht="15" x14ac:dyDescent="0.25">
      <c r="A2784"/>
      <c r="B2784"/>
      <c r="C2784"/>
      <c r="D2784" s="29"/>
      <c r="E2784" s="40"/>
      <c r="F2784"/>
      <c r="G2784"/>
      <c r="H2784"/>
      <c r="I2784"/>
      <c r="J2784"/>
      <c r="K2784"/>
    </row>
    <row r="2785" spans="1:11" ht="15" x14ac:dyDescent="0.25">
      <c r="A2785"/>
      <c r="B2785"/>
      <c r="C2785"/>
      <c r="D2785" s="29"/>
      <c r="E2785" s="40"/>
      <c r="F2785"/>
      <c r="G2785"/>
      <c r="H2785"/>
      <c r="I2785"/>
      <c r="J2785"/>
      <c r="K2785"/>
    </row>
    <row r="2786" spans="1:11" ht="15" x14ac:dyDescent="0.25">
      <c r="A2786"/>
      <c r="B2786"/>
      <c r="C2786"/>
      <c r="D2786" s="29"/>
      <c r="E2786" s="40"/>
      <c r="F2786"/>
      <c r="G2786"/>
      <c r="H2786"/>
      <c r="I2786"/>
      <c r="J2786"/>
      <c r="K2786"/>
    </row>
    <row r="2787" spans="1:11" ht="15" x14ac:dyDescent="0.25">
      <c r="A2787"/>
      <c r="B2787"/>
      <c r="C2787"/>
      <c r="D2787" s="29"/>
      <c r="E2787" s="40"/>
      <c r="F2787"/>
      <c r="G2787"/>
      <c r="H2787"/>
      <c r="I2787"/>
      <c r="J2787"/>
      <c r="K2787"/>
    </row>
    <row r="2788" spans="1:11" ht="15" x14ac:dyDescent="0.25">
      <c r="A2788"/>
      <c r="B2788"/>
      <c r="C2788"/>
      <c r="D2788" s="29"/>
      <c r="E2788" s="40"/>
      <c r="F2788"/>
      <c r="G2788"/>
      <c r="H2788"/>
      <c r="I2788"/>
      <c r="J2788"/>
      <c r="K2788"/>
    </row>
    <row r="2789" spans="1:11" ht="15" x14ac:dyDescent="0.25">
      <c r="A2789"/>
      <c r="B2789"/>
      <c r="C2789"/>
      <c r="D2789" s="29"/>
      <c r="E2789" s="40"/>
      <c r="F2789"/>
      <c r="G2789"/>
      <c r="H2789"/>
      <c r="I2789"/>
      <c r="J2789"/>
      <c r="K2789"/>
    </row>
    <row r="2790" spans="1:11" ht="15" x14ac:dyDescent="0.25">
      <c r="A2790"/>
      <c r="B2790"/>
      <c r="C2790"/>
      <c r="D2790" s="29"/>
      <c r="E2790" s="40"/>
      <c r="F2790"/>
      <c r="G2790"/>
      <c r="H2790"/>
      <c r="I2790"/>
      <c r="J2790"/>
      <c r="K2790"/>
    </row>
    <row r="2791" spans="1:11" ht="15" x14ac:dyDescent="0.25">
      <c r="A2791"/>
      <c r="B2791"/>
      <c r="C2791"/>
      <c r="D2791" s="29"/>
      <c r="E2791" s="40"/>
      <c r="F2791"/>
      <c r="G2791"/>
      <c r="H2791"/>
      <c r="I2791"/>
      <c r="J2791"/>
      <c r="K2791"/>
    </row>
    <row r="2792" spans="1:11" ht="15" x14ac:dyDescent="0.25">
      <c r="A2792"/>
      <c r="B2792"/>
      <c r="C2792"/>
      <c r="D2792" s="29"/>
      <c r="E2792" s="40"/>
      <c r="F2792"/>
      <c r="G2792"/>
      <c r="H2792"/>
      <c r="I2792"/>
      <c r="J2792"/>
      <c r="K2792"/>
    </row>
    <row r="2793" spans="1:11" ht="15" x14ac:dyDescent="0.25">
      <c r="A2793"/>
      <c r="B2793"/>
      <c r="C2793"/>
      <c r="D2793" s="29"/>
      <c r="E2793" s="40"/>
      <c r="F2793"/>
      <c r="G2793"/>
      <c r="H2793"/>
      <c r="I2793"/>
      <c r="J2793"/>
      <c r="K2793"/>
    </row>
    <row r="2794" spans="1:11" ht="15" x14ac:dyDescent="0.25">
      <c r="A2794"/>
      <c r="B2794"/>
      <c r="C2794"/>
      <c r="D2794" s="29"/>
      <c r="E2794" s="40"/>
      <c r="F2794"/>
      <c r="G2794"/>
      <c r="H2794"/>
      <c r="I2794"/>
      <c r="J2794"/>
      <c r="K2794"/>
    </row>
    <row r="2795" spans="1:11" ht="15" x14ac:dyDescent="0.25">
      <c r="A2795"/>
      <c r="B2795"/>
      <c r="C2795"/>
      <c r="D2795" s="29"/>
      <c r="E2795" s="40"/>
      <c r="F2795"/>
      <c r="G2795"/>
      <c r="H2795"/>
      <c r="I2795"/>
      <c r="J2795"/>
      <c r="K2795"/>
    </row>
    <row r="2796" spans="1:11" ht="15" x14ac:dyDescent="0.25">
      <c r="A2796"/>
      <c r="B2796"/>
      <c r="C2796"/>
      <c r="D2796" s="29"/>
      <c r="E2796" s="40"/>
      <c r="F2796"/>
      <c r="G2796"/>
      <c r="H2796"/>
      <c r="I2796"/>
      <c r="J2796"/>
      <c r="K2796"/>
    </row>
    <row r="2797" spans="1:11" ht="15" x14ac:dyDescent="0.25">
      <c r="A2797"/>
      <c r="B2797"/>
      <c r="C2797"/>
      <c r="D2797" s="29"/>
      <c r="E2797" s="40"/>
      <c r="F2797"/>
      <c r="G2797"/>
      <c r="H2797"/>
      <c r="I2797"/>
      <c r="J2797"/>
      <c r="K2797"/>
    </row>
    <row r="2798" spans="1:11" ht="15" x14ac:dyDescent="0.25">
      <c r="A2798"/>
      <c r="B2798"/>
      <c r="C2798"/>
      <c r="D2798" s="29"/>
      <c r="E2798" s="40"/>
      <c r="F2798"/>
      <c r="G2798"/>
      <c r="H2798"/>
      <c r="I2798"/>
      <c r="J2798"/>
      <c r="K2798"/>
    </row>
    <row r="2799" spans="1:11" ht="15" x14ac:dyDescent="0.25">
      <c r="A2799"/>
      <c r="B2799"/>
      <c r="C2799"/>
      <c r="D2799" s="29"/>
      <c r="E2799" s="40"/>
      <c r="F2799"/>
      <c r="G2799"/>
      <c r="H2799"/>
      <c r="I2799"/>
      <c r="J2799"/>
      <c r="K2799"/>
    </row>
    <row r="2800" spans="1:11" ht="15" x14ac:dyDescent="0.25">
      <c r="A2800"/>
      <c r="B2800"/>
      <c r="C2800"/>
      <c r="D2800" s="29"/>
      <c r="E2800" s="40"/>
      <c r="F2800"/>
      <c r="G2800"/>
      <c r="H2800"/>
      <c r="I2800"/>
      <c r="J2800"/>
      <c r="K2800"/>
    </row>
    <row r="2801" spans="1:11" ht="15" x14ac:dyDescent="0.25">
      <c r="A2801"/>
      <c r="B2801"/>
      <c r="C2801"/>
      <c r="D2801" s="29"/>
      <c r="E2801" s="40"/>
      <c r="F2801"/>
      <c r="G2801"/>
      <c r="H2801"/>
      <c r="I2801"/>
      <c r="J2801"/>
      <c r="K2801"/>
    </row>
    <row r="2802" spans="1:11" ht="15" x14ac:dyDescent="0.25">
      <c r="A2802"/>
      <c r="B2802"/>
      <c r="C2802"/>
      <c r="D2802" s="29"/>
      <c r="E2802" s="40"/>
      <c r="F2802"/>
      <c r="G2802"/>
      <c r="H2802"/>
      <c r="I2802"/>
      <c r="J2802"/>
      <c r="K2802"/>
    </row>
    <row r="2803" spans="1:11" ht="15" x14ac:dyDescent="0.25">
      <c r="A2803"/>
      <c r="B2803"/>
      <c r="C2803"/>
      <c r="D2803" s="29"/>
      <c r="E2803" s="40"/>
      <c r="F2803"/>
      <c r="G2803"/>
      <c r="H2803"/>
      <c r="I2803"/>
      <c r="J2803"/>
      <c r="K2803"/>
    </row>
    <row r="2804" spans="1:11" ht="15" x14ac:dyDescent="0.25">
      <c r="A2804"/>
      <c r="B2804"/>
      <c r="C2804"/>
      <c r="D2804" s="29"/>
      <c r="E2804" s="40"/>
      <c r="F2804"/>
      <c r="G2804"/>
      <c r="H2804"/>
      <c r="I2804"/>
      <c r="J2804"/>
      <c r="K2804"/>
    </row>
    <row r="2805" spans="1:11" ht="15" x14ac:dyDescent="0.25">
      <c r="A2805"/>
      <c r="B2805"/>
      <c r="C2805"/>
      <c r="D2805" s="29"/>
      <c r="E2805" s="40"/>
      <c r="F2805"/>
      <c r="G2805"/>
      <c r="H2805"/>
      <c r="I2805"/>
      <c r="J2805"/>
      <c r="K2805"/>
    </row>
    <row r="2806" spans="1:11" ht="15" x14ac:dyDescent="0.25">
      <c r="A2806"/>
      <c r="B2806"/>
      <c r="C2806"/>
      <c r="D2806" s="29"/>
      <c r="E2806" s="40"/>
      <c r="F2806"/>
      <c r="G2806"/>
      <c r="H2806"/>
      <c r="I2806"/>
      <c r="J2806"/>
      <c r="K2806"/>
    </row>
    <row r="2807" spans="1:11" ht="15" x14ac:dyDescent="0.25">
      <c r="A2807"/>
      <c r="B2807"/>
      <c r="C2807"/>
      <c r="D2807" s="29"/>
      <c r="E2807" s="40"/>
      <c r="F2807"/>
      <c r="G2807"/>
      <c r="H2807"/>
      <c r="I2807"/>
      <c r="J2807"/>
      <c r="K2807"/>
    </row>
    <row r="2808" spans="1:11" ht="15" x14ac:dyDescent="0.25">
      <c r="A2808"/>
      <c r="B2808"/>
      <c r="C2808"/>
      <c r="D2808" s="29"/>
      <c r="E2808" s="40"/>
      <c r="F2808"/>
      <c r="G2808"/>
      <c r="H2808"/>
      <c r="I2808"/>
      <c r="J2808"/>
      <c r="K2808"/>
    </row>
    <row r="2809" spans="1:11" ht="15" x14ac:dyDescent="0.25">
      <c r="A2809"/>
      <c r="B2809"/>
      <c r="C2809"/>
      <c r="D2809" s="29"/>
      <c r="E2809" s="40"/>
      <c r="F2809"/>
      <c r="G2809"/>
      <c r="H2809"/>
      <c r="I2809"/>
      <c r="J2809"/>
      <c r="K2809"/>
    </row>
    <row r="2810" spans="1:11" ht="15" x14ac:dyDescent="0.25">
      <c r="A2810"/>
      <c r="B2810"/>
      <c r="C2810"/>
      <c r="D2810" s="29"/>
      <c r="E2810" s="40"/>
      <c r="F2810"/>
      <c r="G2810"/>
      <c r="H2810"/>
      <c r="I2810"/>
      <c r="J2810"/>
      <c r="K2810"/>
    </row>
    <row r="2811" spans="1:11" ht="15" x14ac:dyDescent="0.25">
      <c r="A2811"/>
      <c r="B2811"/>
      <c r="C2811"/>
      <c r="D2811" s="29"/>
      <c r="E2811" s="40"/>
      <c r="F2811"/>
      <c r="G2811"/>
      <c r="H2811"/>
      <c r="I2811"/>
      <c r="J2811"/>
      <c r="K2811"/>
    </row>
    <row r="2812" spans="1:11" ht="15" x14ac:dyDescent="0.25">
      <c r="A2812"/>
      <c r="B2812"/>
      <c r="C2812"/>
      <c r="D2812" s="29"/>
      <c r="E2812" s="40"/>
      <c r="F2812"/>
      <c r="G2812"/>
      <c r="H2812"/>
      <c r="I2812"/>
      <c r="J2812"/>
      <c r="K2812"/>
    </row>
    <row r="2813" spans="1:11" ht="15" x14ac:dyDescent="0.25">
      <c r="A2813"/>
      <c r="B2813"/>
      <c r="C2813"/>
      <c r="D2813" s="29"/>
      <c r="E2813" s="40"/>
      <c r="F2813"/>
      <c r="G2813"/>
      <c r="H2813"/>
      <c r="I2813"/>
      <c r="J2813"/>
      <c r="K2813"/>
    </row>
    <row r="2814" spans="1:11" ht="15" x14ac:dyDescent="0.25">
      <c r="A2814"/>
      <c r="B2814"/>
      <c r="C2814"/>
      <c r="D2814" s="29"/>
      <c r="E2814" s="40"/>
      <c r="F2814"/>
      <c r="G2814"/>
      <c r="H2814"/>
      <c r="I2814"/>
      <c r="J2814"/>
      <c r="K2814"/>
    </row>
    <row r="2815" spans="1:11" ht="15" x14ac:dyDescent="0.25">
      <c r="A2815"/>
      <c r="B2815"/>
      <c r="C2815"/>
      <c r="D2815" s="29"/>
      <c r="E2815" s="40"/>
      <c r="F2815"/>
      <c r="G2815"/>
      <c r="H2815"/>
      <c r="I2815"/>
      <c r="J2815"/>
      <c r="K2815"/>
    </row>
    <row r="2816" spans="1:11" ht="15" x14ac:dyDescent="0.25">
      <c r="A2816"/>
      <c r="B2816"/>
      <c r="C2816"/>
      <c r="D2816" s="29"/>
      <c r="E2816" s="40"/>
      <c r="F2816"/>
      <c r="G2816"/>
      <c r="H2816"/>
      <c r="I2816"/>
      <c r="J2816"/>
      <c r="K2816"/>
    </row>
    <row r="2817" spans="1:11" ht="15" x14ac:dyDescent="0.25">
      <c r="A2817"/>
      <c r="B2817"/>
      <c r="C2817"/>
      <c r="D2817" s="29"/>
      <c r="E2817" s="40"/>
      <c r="F2817"/>
      <c r="G2817"/>
      <c r="H2817"/>
      <c r="I2817"/>
      <c r="J2817"/>
      <c r="K2817"/>
    </row>
    <row r="2818" spans="1:11" ht="15" x14ac:dyDescent="0.25">
      <c r="A2818"/>
      <c r="B2818"/>
      <c r="C2818"/>
      <c r="D2818" s="29"/>
      <c r="E2818" s="40"/>
      <c r="F2818"/>
      <c r="G2818"/>
      <c r="H2818"/>
      <c r="I2818"/>
      <c r="J2818"/>
      <c r="K2818"/>
    </row>
    <row r="2819" spans="1:11" ht="15" x14ac:dyDescent="0.25">
      <c r="A2819"/>
      <c r="B2819"/>
      <c r="C2819"/>
      <c r="D2819" s="29"/>
      <c r="E2819" s="40"/>
      <c r="F2819"/>
      <c r="G2819"/>
      <c r="H2819"/>
      <c r="I2819"/>
      <c r="J2819"/>
      <c r="K2819"/>
    </row>
    <row r="2820" spans="1:11" ht="15" x14ac:dyDescent="0.25">
      <c r="A2820"/>
      <c r="B2820"/>
      <c r="C2820"/>
      <c r="D2820" s="29"/>
      <c r="E2820" s="40"/>
      <c r="F2820"/>
      <c r="G2820"/>
      <c r="H2820"/>
      <c r="I2820"/>
      <c r="J2820"/>
      <c r="K2820"/>
    </row>
    <row r="2821" spans="1:11" ht="15" x14ac:dyDescent="0.25">
      <c r="A2821"/>
      <c r="B2821"/>
      <c r="C2821"/>
      <c r="D2821" s="29"/>
      <c r="E2821" s="40"/>
      <c r="F2821"/>
      <c r="G2821"/>
      <c r="H2821"/>
      <c r="I2821"/>
      <c r="J2821"/>
      <c r="K2821"/>
    </row>
    <row r="2822" spans="1:11" ht="15" x14ac:dyDescent="0.25">
      <c r="A2822"/>
      <c r="B2822"/>
      <c r="C2822"/>
      <c r="D2822" s="29"/>
      <c r="E2822" s="40"/>
      <c r="F2822"/>
      <c r="G2822"/>
      <c r="H2822"/>
      <c r="I2822"/>
      <c r="J2822"/>
      <c r="K2822"/>
    </row>
    <row r="2823" spans="1:11" ht="15" x14ac:dyDescent="0.25">
      <c r="A2823"/>
      <c r="B2823"/>
      <c r="C2823"/>
      <c r="D2823" s="29"/>
      <c r="E2823" s="40"/>
      <c r="F2823"/>
      <c r="G2823"/>
      <c r="H2823"/>
      <c r="I2823"/>
      <c r="J2823"/>
      <c r="K2823"/>
    </row>
    <row r="2824" spans="1:11" ht="15" x14ac:dyDescent="0.25">
      <c r="A2824"/>
      <c r="B2824"/>
      <c r="C2824"/>
      <c r="D2824" s="29"/>
      <c r="E2824" s="40"/>
      <c r="F2824"/>
      <c r="G2824"/>
      <c r="H2824"/>
      <c r="I2824"/>
      <c r="J2824"/>
      <c r="K2824"/>
    </row>
    <row r="2825" spans="1:11" ht="15" x14ac:dyDescent="0.25">
      <c r="A2825"/>
      <c r="B2825"/>
      <c r="C2825"/>
      <c r="D2825" s="29"/>
      <c r="E2825" s="40"/>
      <c r="F2825"/>
      <c r="G2825"/>
      <c r="H2825"/>
      <c r="I2825"/>
      <c r="J2825"/>
      <c r="K2825"/>
    </row>
    <row r="2826" spans="1:11" ht="15" x14ac:dyDescent="0.25">
      <c r="A2826"/>
      <c r="B2826"/>
      <c r="C2826"/>
      <c r="D2826" s="29"/>
      <c r="E2826" s="40"/>
      <c r="F2826"/>
      <c r="G2826"/>
      <c r="H2826"/>
      <c r="I2826"/>
      <c r="J2826"/>
      <c r="K2826"/>
    </row>
    <row r="2827" spans="1:11" ht="15" x14ac:dyDescent="0.25">
      <c r="A2827"/>
      <c r="B2827"/>
      <c r="C2827"/>
      <c r="D2827" s="29"/>
      <c r="E2827" s="40"/>
      <c r="F2827"/>
      <c r="G2827"/>
      <c r="H2827"/>
      <c r="I2827"/>
      <c r="J2827"/>
      <c r="K2827"/>
    </row>
    <row r="2828" spans="1:11" ht="15" x14ac:dyDescent="0.25">
      <c r="A2828"/>
      <c r="B2828"/>
      <c r="C2828"/>
      <c r="D2828" s="29"/>
      <c r="E2828" s="40"/>
      <c r="F2828"/>
      <c r="G2828"/>
      <c r="H2828"/>
      <c r="I2828"/>
      <c r="J2828"/>
      <c r="K2828"/>
    </row>
    <row r="2829" spans="1:11" ht="15" x14ac:dyDescent="0.25">
      <c r="A2829"/>
      <c r="B2829"/>
      <c r="C2829"/>
      <c r="D2829" s="29"/>
      <c r="E2829" s="40"/>
      <c r="F2829"/>
      <c r="G2829"/>
      <c r="H2829"/>
      <c r="I2829"/>
      <c r="J2829"/>
      <c r="K2829"/>
    </row>
    <row r="2830" spans="1:11" ht="15" x14ac:dyDescent="0.25">
      <c r="A2830"/>
      <c r="B2830"/>
      <c r="C2830"/>
      <c r="D2830" s="29"/>
      <c r="E2830" s="40"/>
      <c r="F2830"/>
      <c r="G2830"/>
      <c r="H2830"/>
      <c r="I2830"/>
      <c r="J2830"/>
      <c r="K2830"/>
    </row>
    <row r="2831" spans="1:11" ht="15" x14ac:dyDescent="0.25">
      <c r="A2831"/>
      <c r="B2831"/>
      <c r="C2831"/>
      <c r="D2831" s="29"/>
      <c r="E2831" s="40"/>
      <c r="F2831"/>
      <c r="G2831"/>
      <c r="H2831"/>
      <c r="I2831"/>
      <c r="J2831"/>
      <c r="K2831"/>
    </row>
    <row r="2832" spans="1:11" ht="15" x14ac:dyDescent="0.25">
      <c r="A2832"/>
      <c r="B2832"/>
      <c r="C2832"/>
      <c r="D2832" s="29"/>
      <c r="E2832" s="40"/>
      <c r="F2832"/>
      <c r="G2832"/>
      <c r="H2832"/>
      <c r="I2832"/>
      <c r="J2832"/>
      <c r="K2832"/>
    </row>
    <row r="2833" spans="1:11" ht="15" x14ac:dyDescent="0.25">
      <c r="A2833"/>
      <c r="B2833"/>
      <c r="C2833"/>
      <c r="D2833" s="29"/>
      <c r="E2833" s="40"/>
      <c r="F2833"/>
      <c r="G2833"/>
      <c r="H2833"/>
      <c r="I2833"/>
      <c r="J2833"/>
      <c r="K2833"/>
    </row>
    <row r="2834" spans="1:11" ht="15" x14ac:dyDescent="0.25">
      <c r="A2834"/>
      <c r="B2834"/>
      <c r="C2834"/>
      <c r="D2834" s="29"/>
      <c r="E2834" s="40"/>
      <c r="F2834"/>
      <c r="G2834"/>
      <c r="H2834"/>
      <c r="I2834"/>
      <c r="J2834"/>
      <c r="K2834"/>
    </row>
    <row r="2835" spans="1:11" ht="15" x14ac:dyDescent="0.25">
      <c r="A2835"/>
      <c r="B2835"/>
      <c r="C2835"/>
      <c r="D2835" s="29"/>
      <c r="E2835" s="40"/>
      <c r="F2835"/>
      <c r="G2835"/>
      <c r="H2835"/>
      <c r="I2835"/>
      <c r="J2835"/>
      <c r="K2835"/>
    </row>
    <row r="2836" spans="1:11" ht="15" x14ac:dyDescent="0.25">
      <c r="A2836"/>
      <c r="B2836"/>
      <c r="C2836"/>
      <c r="D2836" s="29"/>
      <c r="E2836" s="40"/>
      <c r="F2836"/>
      <c r="G2836"/>
      <c r="H2836"/>
      <c r="I2836"/>
      <c r="J2836"/>
      <c r="K2836"/>
    </row>
    <row r="2837" spans="1:11" ht="15" x14ac:dyDescent="0.25">
      <c r="A2837"/>
      <c r="B2837"/>
      <c r="C2837"/>
      <c r="D2837" s="29"/>
      <c r="E2837" s="40"/>
      <c r="F2837"/>
      <c r="G2837"/>
      <c r="H2837"/>
      <c r="I2837"/>
      <c r="J2837"/>
      <c r="K2837"/>
    </row>
    <row r="2838" spans="1:11" ht="15" x14ac:dyDescent="0.25">
      <c r="A2838"/>
      <c r="B2838"/>
      <c r="C2838"/>
      <c r="D2838" s="29"/>
      <c r="E2838" s="40"/>
      <c r="F2838"/>
      <c r="G2838"/>
      <c r="H2838"/>
      <c r="I2838"/>
      <c r="J2838"/>
      <c r="K2838"/>
    </row>
    <row r="2839" spans="1:11" ht="15" x14ac:dyDescent="0.25">
      <c r="A2839"/>
      <c r="B2839"/>
      <c r="C2839"/>
      <c r="D2839" s="29"/>
      <c r="E2839" s="40"/>
      <c r="F2839"/>
      <c r="G2839"/>
      <c r="H2839"/>
      <c r="I2839"/>
      <c r="J2839"/>
      <c r="K2839"/>
    </row>
    <row r="2840" spans="1:11" ht="15" x14ac:dyDescent="0.25">
      <c r="A2840"/>
      <c r="B2840"/>
      <c r="C2840"/>
      <c r="D2840" s="29"/>
      <c r="E2840" s="40"/>
      <c r="F2840"/>
      <c r="G2840"/>
      <c r="H2840"/>
      <c r="I2840"/>
      <c r="J2840"/>
      <c r="K2840"/>
    </row>
    <row r="2841" spans="1:11" ht="15" x14ac:dyDescent="0.25">
      <c r="A2841"/>
      <c r="B2841"/>
      <c r="C2841"/>
      <c r="D2841" s="29"/>
      <c r="E2841" s="40"/>
      <c r="F2841"/>
      <c r="G2841"/>
      <c r="H2841"/>
      <c r="I2841"/>
      <c r="J2841"/>
      <c r="K2841"/>
    </row>
    <row r="2842" spans="1:11" ht="15" x14ac:dyDescent="0.25">
      <c r="A2842"/>
      <c r="B2842"/>
      <c r="C2842"/>
      <c r="D2842" s="29"/>
      <c r="E2842" s="40"/>
      <c r="F2842"/>
      <c r="G2842"/>
      <c r="H2842"/>
      <c r="I2842"/>
      <c r="J2842"/>
      <c r="K2842"/>
    </row>
    <row r="2843" spans="1:11" ht="15" x14ac:dyDescent="0.25">
      <c r="A2843"/>
      <c r="B2843"/>
      <c r="C2843"/>
      <c r="D2843" s="29"/>
      <c r="E2843" s="40"/>
      <c r="F2843"/>
      <c r="G2843"/>
      <c r="H2843"/>
      <c r="I2843"/>
      <c r="J2843"/>
      <c r="K2843"/>
    </row>
    <row r="2844" spans="1:11" ht="15" x14ac:dyDescent="0.25">
      <c r="A2844"/>
      <c r="B2844"/>
      <c r="C2844"/>
      <c r="D2844" s="29"/>
      <c r="E2844" s="40"/>
      <c r="F2844"/>
      <c r="G2844"/>
      <c r="H2844"/>
      <c r="I2844"/>
      <c r="J2844"/>
      <c r="K2844"/>
    </row>
    <row r="2845" spans="1:11" ht="15" x14ac:dyDescent="0.25">
      <c r="A2845"/>
      <c r="B2845"/>
      <c r="C2845"/>
      <c r="D2845" s="29"/>
      <c r="E2845" s="40"/>
      <c r="F2845"/>
      <c r="G2845"/>
      <c r="H2845"/>
      <c r="I2845"/>
      <c r="J2845"/>
      <c r="K2845"/>
    </row>
    <row r="2846" spans="1:11" ht="15" x14ac:dyDescent="0.25">
      <c r="A2846"/>
      <c r="B2846"/>
      <c r="C2846"/>
      <c r="D2846" s="29"/>
      <c r="E2846" s="40"/>
      <c r="F2846"/>
      <c r="G2846"/>
      <c r="H2846"/>
      <c r="I2846"/>
      <c r="J2846"/>
      <c r="K2846"/>
    </row>
    <row r="2847" spans="1:11" ht="15" x14ac:dyDescent="0.25">
      <c r="A2847"/>
      <c r="B2847"/>
      <c r="C2847"/>
      <c r="D2847" s="29"/>
      <c r="E2847" s="40"/>
      <c r="F2847"/>
      <c r="G2847"/>
      <c r="H2847"/>
      <c r="I2847"/>
      <c r="J2847"/>
      <c r="K2847"/>
    </row>
    <row r="2848" spans="1:11" ht="15" x14ac:dyDescent="0.25">
      <c r="A2848"/>
      <c r="B2848"/>
      <c r="C2848"/>
      <c r="D2848" s="29"/>
      <c r="E2848" s="40"/>
      <c r="F2848"/>
      <c r="G2848"/>
      <c r="H2848"/>
      <c r="I2848"/>
      <c r="J2848"/>
      <c r="K2848"/>
    </row>
    <row r="2849" spans="1:11" ht="15" x14ac:dyDescent="0.25">
      <c r="A2849"/>
      <c r="B2849"/>
      <c r="C2849"/>
      <c r="D2849" s="29"/>
      <c r="E2849" s="40"/>
      <c r="F2849"/>
      <c r="G2849"/>
      <c r="H2849"/>
      <c r="I2849"/>
      <c r="J2849"/>
      <c r="K2849"/>
    </row>
    <row r="2850" spans="1:11" ht="15" x14ac:dyDescent="0.25">
      <c r="A2850"/>
      <c r="B2850"/>
      <c r="C2850"/>
      <c r="D2850" s="29"/>
      <c r="E2850" s="40"/>
      <c r="F2850"/>
      <c r="G2850"/>
      <c r="H2850"/>
      <c r="I2850"/>
      <c r="J2850"/>
      <c r="K2850"/>
    </row>
    <row r="2851" spans="1:11" ht="15" x14ac:dyDescent="0.25">
      <c r="A2851"/>
      <c r="B2851"/>
      <c r="C2851"/>
      <c r="D2851" s="29"/>
      <c r="E2851" s="40"/>
      <c r="F2851"/>
      <c r="G2851"/>
      <c r="H2851"/>
      <c r="I2851"/>
      <c r="J2851"/>
      <c r="K2851"/>
    </row>
    <row r="2852" spans="1:11" ht="15" x14ac:dyDescent="0.25">
      <c r="A2852"/>
      <c r="B2852"/>
      <c r="C2852"/>
      <c r="D2852" s="29"/>
      <c r="E2852" s="40"/>
      <c r="F2852"/>
      <c r="G2852"/>
      <c r="H2852"/>
      <c r="I2852"/>
      <c r="J2852"/>
      <c r="K2852"/>
    </row>
    <row r="2853" spans="1:11" ht="15" x14ac:dyDescent="0.25">
      <c r="A2853"/>
      <c r="B2853"/>
      <c r="C2853"/>
      <c r="D2853" s="29"/>
      <c r="E2853" s="40"/>
      <c r="F2853"/>
      <c r="G2853"/>
      <c r="H2853"/>
      <c r="I2853"/>
      <c r="J2853"/>
      <c r="K2853"/>
    </row>
    <row r="2854" spans="1:11" ht="15" x14ac:dyDescent="0.25">
      <c r="A2854"/>
      <c r="B2854"/>
      <c r="C2854"/>
      <c r="D2854" s="29"/>
      <c r="E2854" s="40"/>
      <c r="F2854"/>
      <c r="G2854"/>
      <c r="H2854"/>
      <c r="I2854"/>
      <c r="J2854"/>
      <c r="K2854"/>
    </row>
    <row r="2855" spans="1:11" ht="15" x14ac:dyDescent="0.25">
      <c r="A2855"/>
      <c r="B2855"/>
      <c r="C2855"/>
      <c r="D2855" s="29"/>
      <c r="E2855" s="40"/>
      <c r="F2855"/>
      <c r="G2855"/>
      <c r="H2855"/>
      <c r="I2855"/>
      <c r="J2855"/>
      <c r="K2855"/>
    </row>
    <row r="2856" spans="1:11" ht="15" x14ac:dyDescent="0.25">
      <c r="A2856"/>
      <c r="B2856"/>
      <c r="C2856"/>
      <c r="D2856" s="29"/>
      <c r="E2856" s="40"/>
      <c r="F2856"/>
      <c r="G2856"/>
      <c r="H2856"/>
      <c r="I2856"/>
      <c r="J2856"/>
      <c r="K2856"/>
    </row>
    <row r="2857" spans="1:11" ht="15" x14ac:dyDescent="0.25">
      <c r="A2857"/>
      <c r="B2857"/>
      <c r="C2857"/>
      <c r="D2857" s="29"/>
      <c r="E2857" s="40"/>
      <c r="F2857"/>
      <c r="G2857"/>
      <c r="H2857"/>
      <c r="I2857"/>
      <c r="J2857"/>
      <c r="K2857"/>
    </row>
    <row r="2858" spans="1:11" ht="15" x14ac:dyDescent="0.25">
      <c r="A2858"/>
      <c r="B2858"/>
      <c r="C2858"/>
      <c r="D2858" s="29"/>
      <c r="E2858" s="40"/>
      <c r="F2858"/>
      <c r="G2858"/>
      <c r="H2858"/>
      <c r="I2858"/>
      <c r="J2858"/>
      <c r="K2858"/>
    </row>
    <row r="2859" spans="1:11" ht="15" x14ac:dyDescent="0.25">
      <c r="A2859"/>
      <c r="B2859"/>
      <c r="C2859"/>
      <c r="D2859" s="29"/>
      <c r="E2859" s="40"/>
      <c r="F2859"/>
      <c r="G2859"/>
      <c r="H2859"/>
      <c r="I2859"/>
      <c r="J2859"/>
      <c r="K2859"/>
    </row>
    <row r="2860" spans="1:11" ht="15" x14ac:dyDescent="0.25">
      <c r="A2860"/>
      <c r="B2860"/>
      <c r="C2860"/>
      <c r="D2860" s="29"/>
      <c r="E2860" s="40"/>
      <c r="F2860"/>
      <c r="G2860"/>
      <c r="H2860"/>
      <c r="I2860"/>
      <c r="J2860"/>
      <c r="K2860"/>
    </row>
    <row r="2861" spans="1:11" ht="15" x14ac:dyDescent="0.25">
      <c r="A2861"/>
      <c r="B2861"/>
      <c r="C2861"/>
      <c r="D2861" s="29"/>
      <c r="E2861" s="40"/>
      <c r="F2861"/>
      <c r="G2861"/>
      <c r="H2861"/>
      <c r="I2861"/>
      <c r="J2861"/>
      <c r="K2861"/>
    </row>
    <row r="2862" spans="1:11" ht="15" x14ac:dyDescent="0.25">
      <c r="A2862"/>
      <c r="B2862"/>
      <c r="C2862"/>
      <c r="D2862" s="29"/>
      <c r="E2862" s="40"/>
      <c r="F2862"/>
      <c r="G2862"/>
      <c r="H2862"/>
      <c r="I2862"/>
      <c r="J2862"/>
      <c r="K2862"/>
    </row>
    <row r="2863" spans="1:11" ht="15" x14ac:dyDescent="0.25">
      <c r="A2863"/>
      <c r="B2863"/>
      <c r="C2863"/>
      <c r="D2863" s="29"/>
      <c r="E2863" s="40"/>
      <c r="F2863"/>
      <c r="G2863"/>
      <c r="H2863"/>
      <c r="I2863"/>
      <c r="J2863"/>
      <c r="K2863"/>
    </row>
    <row r="2864" spans="1:11" ht="15" x14ac:dyDescent="0.25">
      <c r="A2864"/>
      <c r="B2864"/>
      <c r="C2864"/>
      <c r="D2864" s="29"/>
      <c r="E2864" s="40"/>
      <c r="F2864"/>
      <c r="G2864"/>
      <c r="H2864"/>
      <c r="I2864"/>
      <c r="J2864"/>
      <c r="K2864"/>
    </row>
    <row r="2865" spans="1:11" ht="15" x14ac:dyDescent="0.25">
      <c r="A2865"/>
      <c r="B2865"/>
      <c r="C2865"/>
      <c r="D2865" s="29"/>
      <c r="E2865" s="40"/>
      <c r="F2865"/>
      <c r="G2865"/>
      <c r="H2865"/>
      <c r="I2865"/>
      <c r="J2865"/>
      <c r="K2865"/>
    </row>
    <row r="2866" spans="1:11" ht="15" x14ac:dyDescent="0.25">
      <c r="A2866"/>
      <c r="B2866"/>
      <c r="C2866"/>
      <c r="D2866" s="29"/>
      <c r="E2866" s="40"/>
      <c r="F2866"/>
      <c r="G2866"/>
      <c r="H2866"/>
      <c r="I2866"/>
      <c r="J2866"/>
      <c r="K2866"/>
    </row>
    <row r="2867" spans="1:11" ht="15" x14ac:dyDescent="0.25">
      <c r="A2867"/>
      <c r="B2867"/>
      <c r="C2867"/>
      <c r="D2867" s="29"/>
      <c r="E2867" s="40"/>
      <c r="F2867"/>
      <c r="G2867"/>
      <c r="H2867"/>
      <c r="I2867"/>
      <c r="J2867"/>
      <c r="K2867"/>
    </row>
    <row r="2868" spans="1:11" ht="15" x14ac:dyDescent="0.25">
      <c r="A2868"/>
      <c r="B2868"/>
      <c r="C2868"/>
      <c r="D2868" s="29"/>
      <c r="E2868" s="40"/>
      <c r="F2868"/>
      <c r="G2868"/>
      <c r="H2868"/>
      <c r="I2868"/>
      <c r="J2868"/>
      <c r="K2868"/>
    </row>
    <row r="2869" spans="1:11" ht="15" x14ac:dyDescent="0.25">
      <c r="A2869"/>
      <c r="B2869"/>
      <c r="C2869"/>
      <c r="D2869" s="29"/>
      <c r="E2869" s="40"/>
      <c r="F2869"/>
      <c r="G2869"/>
      <c r="H2869"/>
      <c r="I2869"/>
      <c r="J2869"/>
      <c r="K2869"/>
    </row>
    <row r="2870" spans="1:11" ht="15" x14ac:dyDescent="0.25">
      <c r="A2870"/>
      <c r="B2870"/>
      <c r="C2870"/>
      <c r="D2870" s="29"/>
      <c r="E2870" s="40"/>
      <c r="F2870"/>
      <c r="G2870"/>
      <c r="H2870"/>
      <c r="I2870"/>
      <c r="J2870"/>
      <c r="K2870"/>
    </row>
    <row r="2871" spans="1:11" ht="15" x14ac:dyDescent="0.25">
      <c r="A2871"/>
      <c r="B2871"/>
      <c r="C2871"/>
      <c r="D2871" s="29"/>
      <c r="E2871" s="40"/>
      <c r="F2871"/>
      <c r="G2871"/>
      <c r="H2871"/>
      <c r="I2871"/>
      <c r="J2871"/>
      <c r="K2871"/>
    </row>
    <row r="2872" spans="1:11" ht="15" x14ac:dyDescent="0.25">
      <c r="A2872"/>
      <c r="B2872"/>
      <c r="C2872"/>
      <c r="D2872" s="29"/>
      <c r="E2872" s="40"/>
      <c r="F2872"/>
      <c r="G2872"/>
      <c r="H2872"/>
      <c r="I2872"/>
      <c r="J2872"/>
      <c r="K2872"/>
    </row>
    <row r="2873" spans="1:11" ht="15" x14ac:dyDescent="0.25">
      <c r="A2873"/>
      <c r="B2873"/>
      <c r="C2873"/>
      <c r="D2873" s="29"/>
      <c r="E2873" s="40"/>
      <c r="F2873"/>
      <c r="G2873"/>
      <c r="H2873"/>
      <c r="I2873"/>
      <c r="J2873"/>
      <c r="K2873"/>
    </row>
    <row r="2874" spans="1:11" ht="15" x14ac:dyDescent="0.25">
      <c r="A2874"/>
      <c r="B2874"/>
      <c r="C2874"/>
      <c r="D2874" s="29"/>
      <c r="E2874" s="40"/>
      <c r="F2874"/>
      <c r="G2874"/>
      <c r="H2874"/>
      <c r="I2874"/>
      <c r="J2874"/>
      <c r="K2874"/>
    </row>
    <row r="2875" spans="1:11" ht="15" x14ac:dyDescent="0.25">
      <c r="A2875"/>
      <c r="B2875"/>
      <c r="C2875"/>
      <c r="D2875" s="29"/>
      <c r="E2875" s="40"/>
      <c r="F2875"/>
      <c r="G2875"/>
      <c r="H2875"/>
      <c r="I2875"/>
      <c r="J2875"/>
      <c r="K2875"/>
    </row>
    <row r="2876" spans="1:11" ht="15" x14ac:dyDescent="0.25">
      <c r="A2876"/>
      <c r="B2876"/>
      <c r="C2876"/>
      <c r="D2876" s="29"/>
      <c r="E2876" s="40"/>
      <c r="F2876"/>
      <c r="G2876"/>
      <c r="H2876"/>
      <c r="I2876"/>
      <c r="J2876"/>
      <c r="K2876"/>
    </row>
    <row r="2877" spans="1:11" ht="15" x14ac:dyDescent="0.25">
      <c r="A2877"/>
      <c r="B2877"/>
      <c r="C2877"/>
      <c r="D2877" s="29"/>
      <c r="E2877" s="40"/>
      <c r="F2877"/>
      <c r="G2877"/>
      <c r="H2877"/>
      <c r="I2877"/>
      <c r="J2877"/>
      <c r="K2877"/>
    </row>
    <row r="2878" spans="1:11" ht="15" x14ac:dyDescent="0.25">
      <c r="A2878"/>
      <c r="B2878"/>
      <c r="C2878"/>
      <c r="D2878" s="29"/>
      <c r="E2878" s="40"/>
      <c r="F2878"/>
      <c r="G2878"/>
      <c r="H2878"/>
      <c r="I2878"/>
      <c r="J2878"/>
      <c r="K2878"/>
    </row>
    <row r="2879" spans="1:11" ht="15" x14ac:dyDescent="0.25">
      <c r="A2879"/>
      <c r="B2879"/>
      <c r="C2879"/>
      <c r="D2879" s="29"/>
      <c r="E2879" s="40"/>
      <c r="F2879"/>
      <c r="G2879"/>
      <c r="H2879"/>
      <c r="I2879"/>
      <c r="J2879"/>
      <c r="K2879"/>
    </row>
    <row r="2880" spans="1:11" ht="15" x14ac:dyDescent="0.25">
      <c r="A2880"/>
      <c r="B2880"/>
      <c r="C2880"/>
      <c r="D2880" s="29"/>
      <c r="E2880" s="40"/>
      <c r="F2880"/>
      <c r="G2880"/>
      <c r="H2880"/>
      <c r="I2880"/>
      <c r="J2880"/>
      <c r="K2880"/>
    </row>
    <row r="2881" spans="1:11" ht="15" x14ac:dyDescent="0.25">
      <c r="A2881"/>
      <c r="B2881"/>
      <c r="C2881"/>
      <c r="D2881" s="29"/>
      <c r="E2881" s="40"/>
      <c r="F2881"/>
      <c r="G2881"/>
      <c r="H2881"/>
      <c r="I2881"/>
      <c r="J2881"/>
      <c r="K2881"/>
    </row>
    <row r="2882" spans="1:11" ht="15" x14ac:dyDescent="0.25">
      <c r="A2882"/>
      <c r="B2882"/>
      <c r="C2882"/>
      <c r="D2882" s="29"/>
      <c r="E2882" s="40"/>
      <c r="F2882"/>
      <c r="G2882"/>
      <c r="H2882"/>
      <c r="I2882"/>
      <c r="J2882"/>
      <c r="K2882"/>
    </row>
    <row r="2883" spans="1:11" ht="15" x14ac:dyDescent="0.25">
      <c r="A2883"/>
      <c r="B2883"/>
      <c r="C2883"/>
      <c r="D2883" s="29"/>
      <c r="E2883" s="40"/>
      <c r="F2883"/>
      <c r="G2883"/>
      <c r="H2883"/>
      <c r="I2883"/>
      <c r="J2883"/>
      <c r="K2883"/>
    </row>
    <row r="2884" spans="1:11" ht="15" x14ac:dyDescent="0.25">
      <c r="A2884"/>
      <c r="B2884"/>
      <c r="C2884"/>
      <c r="D2884" s="29"/>
      <c r="E2884" s="40"/>
      <c r="F2884"/>
      <c r="G2884"/>
      <c r="H2884"/>
      <c r="I2884"/>
      <c r="J2884"/>
      <c r="K2884"/>
    </row>
    <row r="2885" spans="1:11" ht="15" x14ac:dyDescent="0.25">
      <c r="A2885"/>
      <c r="B2885"/>
      <c r="C2885"/>
      <c r="D2885" s="29"/>
      <c r="E2885" s="40"/>
      <c r="F2885"/>
      <c r="G2885"/>
      <c r="H2885"/>
      <c r="I2885"/>
      <c r="J2885"/>
      <c r="K2885"/>
    </row>
    <row r="2886" spans="1:11" ht="15" x14ac:dyDescent="0.25">
      <c r="A2886"/>
      <c r="B2886"/>
      <c r="C2886"/>
      <c r="D2886" s="29"/>
      <c r="E2886" s="40"/>
      <c r="F2886"/>
      <c r="G2886"/>
      <c r="H2886"/>
      <c r="I2886"/>
      <c r="J2886"/>
      <c r="K2886"/>
    </row>
    <row r="2887" spans="1:11" ht="15" x14ac:dyDescent="0.25">
      <c r="A2887"/>
      <c r="B2887"/>
      <c r="C2887"/>
      <c r="D2887" s="29"/>
      <c r="E2887" s="40"/>
      <c r="F2887"/>
      <c r="G2887"/>
      <c r="H2887"/>
      <c r="I2887"/>
      <c r="J2887"/>
      <c r="K2887"/>
    </row>
    <row r="2888" spans="1:11" ht="15" x14ac:dyDescent="0.25">
      <c r="A2888"/>
      <c r="B2888"/>
      <c r="C2888"/>
      <c r="D2888" s="29"/>
      <c r="E2888" s="40"/>
      <c r="F2888"/>
      <c r="G2888"/>
      <c r="H2888"/>
      <c r="I2888"/>
      <c r="J2888"/>
      <c r="K2888"/>
    </row>
    <row r="2889" spans="1:11" ht="15" x14ac:dyDescent="0.25">
      <c r="A2889"/>
      <c r="B2889"/>
      <c r="C2889"/>
      <c r="D2889" s="29"/>
      <c r="E2889" s="40"/>
      <c r="F2889"/>
      <c r="G2889"/>
      <c r="H2889"/>
      <c r="I2889"/>
      <c r="J2889"/>
      <c r="K2889"/>
    </row>
    <row r="2890" spans="1:11" ht="15" x14ac:dyDescent="0.25">
      <c r="A2890"/>
      <c r="B2890"/>
      <c r="C2890"/>
      <c r="D2890" s="29"/>
      <c r="E2890" s="40"/>
      <c r="F2890"/>
      <c r="G2890"/>
      <c r="H2890"/>
      <c r="I2890"/>
      <c r="J2890"/>
      <c r="K2890"/>
    </row>
    <row r="2891" spans="1:11" ht="15" x14ac:dyDescent="0.25">
      <c r="A2891"/>
      <c r="B2891"/>
      <c r="C2891"/>
      <c r="D2891" s="29"/>
      <c r="E2891" s="40"/>
      <c r="F2891"/>
      <c r="G2891"/>
      <c r="H2891"/>
      <c r="I2891"/>
      <c r="J2891"/>
      <c r="K2891"/>
    </row>
    <row r="2892" spans="1:11" ht="15" x14ac:dyDescent="0.25">
      <c r="A2892"/>
      <c r="B2892"/>
      <c r="C2892"/>
      <c r="D2892" s="29"/>
      <c r="E2892" s="40"/>
      <c r="F2892"/>
      <c r="G2892"/>
      <c r="H2892"/>
      <c r="I2892"/>
      <c r="J2892"/>
      <c r="K2892"/>
    </row>
    <row r="2893" spans="1:11" ht="15" x14ac:dyDescent="0.25">
      <c r="A2893"/>
      <c r="B2893"/>
      <c r="C2893"/>
      <c r="D2893" s="29"/>
      <c r="E2893" s="40"/>
      <c r="F2893"/>
      <c r="G2893"/>
      <c r="H2893"/>
      <c r="I2893"/>
      <c r="J2893"/>
      <c r="K2893"/>
    </row>
    <row r="2894" spans="1:11" ht="15" x14ac:dyDescent="0.25">
      <c r="A2894"/>
      <c r="B2894"/>
      <c r="C2894"/>
      <c r="D2894" s="29"/>
      <c r="E2894" s="40"/>
      <c r="F2894"/>
      <c r="G2894"/>
      <c r="H2894"/>
      <c r="I2894"/>
      <c r="J2894"/>
      <c r="K2894"/>
    </row>
    <row r="2895" spans="1:11" ht="15" x14ac:dyDescent="0.25">
      <c r="A2895"/>
      <c r="B2895"/>
      <c r="C2895"/>
      <c r="D2895" s="29"/>
      <c r="E2895" s="40"/>
      <c r="F2895"/>
      <c r="G2895"/>
      <c r="H2895"/>
      <c r="I2895"/>
      <c r="J2895"/>
      <c r="K2895"/>
    </row>
    <row r="2896" spans="1:11" ht="15" x14ac:dyDescent="0.25">
      <c r="A2896"/>
      <c r="B2896"/>
      <c r="C2896"/>
      <c r="D2896" s="29"/>
      <c r="E2896" s="40"/>
      <c r="F2896"/>
      <c r="G2896"/>
      <c r="H2896"/>
      <c r="I2896"/>
      <c r="J2896"/>
      <c r="K2896"/>
    </row>
    <row r="2897" spans="1:11" ht="15" x14ac:dyDescent="0.25">
      <c r="A2897"/>
      <c r="B2897"/>
      <c r="C2897"/>
      <c r="D2897" s="29"/>
      <c r="E2897" s="40"/>
      <c r="F2897"/>
      <c r="G2897"/>
      <c r="H2897"/>
      <c r="I2897"/>
      <c r="J2897"/>
      <c r="K2897"/>
    </row>
    <row r="2898" spans="1:11" ht="15" x14ac:dyDescent="0.25">
      <c r="A2898"/>
      <c r="B2898"/>
      <c r="C2898"/>
      <c r="D2898" s="29"/>
      <c r="E2898" s="40"/>
      <c r="F2898"/>
      <c r="G2898"/>
      <c r="H2898"/>
      <c r="I2898"/>
      <c r="J2898"/>
      <c r="K2898"/>
    </row>
    <row r="2899" spans="1:11" ht="15" x14ac:dyDescent="0.25">
      <c r="A2899"/>
      <c r="B2899"/>
      <c r="C2899"/>
      <c r="D2899" s="29"/>
      <c r="E2899" s="40"/>
      <c r="F2899"/>
      <c r="G2899"/>
      <c r="H2899"/>
      <c r="I2899"/>
      <c r="J2899"/>
      <c r="K2899"/>
    </row>
    <row r="2900" spans="1:11" ht="15" x14ac:dyDescent="0.25">
      <c r="A2900"/>
      <c r="B2900"/>
      <c r="C2900"/>
      <c r="D2900" s="29"/>
      <c r="E2900" s="40"/>
      <c r="F2900"/>
      <c r="G2900"/>
      <c r="H2900"/>
      <c r="I2900"/>
      <c r="J2900"/>
      <c r="K2900"/>
    </row>
    <row r="2901" spans="1:11" ht="15" x14ac:dyDescent="0.25">
      <c r="A2901"/>
      <c r="B2901"/>
      <c r="C2901"/>
      <c r="D2901" s="29"/>
      <c r="E2901" s="40"/>
      <c r="F2901"/>
      <c r="G2901"/>
      <c r="H2901"/>
      <c r="I2901"/>
      <c r="J2901"/>
      <c r="K2901"/>
    </row>
    <row r="2902" spans="1:11" ht="15" x14ac:dyDescent="0.25">
      <c r="A2902"/>
      <c r="B2902"/>
      <c r="C2902"/>
      <c r="D2902" s="29"/>
      <c r="E2902" s="40"/>
      <c r="F2902"/>
      <c r="G2902"/>
      <c r="H2902"/>
      <c r="I2902"/>
      <c r="J2902"/>
      <c r="K2902"/>
    </row>
    <row r="2903" spans="1:11" ht="15" x14ac:dyDescent="0.25">
      <c r="A2903"/>
      <c r="B2903"/>
      <c r="C2903"/>
      <c r="D2903" s="29"/>
      <c r="E2903" s="40"/>
      <c r="F2903"/>
      <c r="G2903"/>
      <c r="H2903"/>
      <c r="I2903"/>
      <c r="J2903"/>
      <c r="K2903"/>
    </row>
    <row r="2904" spans="1:11" ht="15" x14ac:dyDescent="0.25">
      <c r="A2904"/>
      <c r="B2904"/>
      <c r="C2904"/>
      <c r="D2904" s="29"/>
      <c r="E2904" s="40"/>
      <c r="F2904"/>
      <c r="G2904"/>
      <c r="H2904"/>
      <c r="I2904"/>
      <c r="J2904"/>
      <c r="K2904"/>
    </row>
    <row r="2905" spans="1:11" ht="15" x14ac:dyDescent="0.25">
      <c r="A2905"/>
      <c r="B2905"/>
      <c r="C2905"/>
      <c r="D2905" s="29"/>
      <c r="E2905" s="40"/>
      <c r="F2905"/>
      <c r="G2905"/>
      <c r="H2905"/>
      <c r="I2905"/>
      <c r="J2905"/>
      <c r="K2905"/>
    </row>
    <row r="2906" spans="1:11" ht="15" x14ac:dyDescent="0.25">
      <c r="A2906"/>
      <c r="B2906"/>
      <c r="C2906"/>
      <c r="D2906" s="29"/>
      <c r="E2906" s="40"/>
      <c r="F2906"/>
      <c r="G2906"/>
      <c r="H2906"/>
      <c r="I2906"/>
      <c r="J2906"/>
      <c r="K2906"/>
    </row>
    <row r="2907" spans="1:11" ht="15" x14ac:dyDescent="0.25">
      <c r="A2907"/>
      <c r="B2907"/>
      <c r="C2907"/>
      <c r="D2907" s="29"/>
      <c r="E2907" s="40"/>
      <c r="F2907"/>
      <c r="G2907"/>
      <c r="H2907"/>
      <c r="I2907"/>
      <c r="J2907"/>
      <c r="K2907"/>
    </row>
    <row r="2908" spans="1:11" ht="15" x14ac:dyDescent="0.25">
      <c r="A2908"/>
      <c r="B2908"/>
      <c r="C2908"/>
      <c r="D2908" s="29"/>
      <c r="E2908" s="40"/>
      <c r="F2908"/>
      <c r="G2908"/>
      <c r="H2908"/>
      <c r="I2908"/>
      <c r="J2908"/>
      <c r="K2908"/>
    </row>
    <row r="2909" spans="1:11" ht="15" x14ac:dyDescent="0.25">
      <c r="A2909"/>
      <c r="B2909"/>
      <c r="C2909"/>
      <c r="D2909" s="29"/>
      <c r="E2909" s="40"/>
      <c r="F2909"/>
      <c r="G2909"/>
      <c r="H2909"/>
      <c r="I2909"/>
      <c r="J2909"/>
      <c r="K2909"/>
    </row>
    <row r="2910" spans="1:11" ht="15" x14ac:dyDescent="0.25">
      <c r="A2910"/>
      <c r="B2910"/>
      <c r="C2910"/>
      <c r="D2910" s="29"/>
      <c r="E2910" s="40"/>
      <c r="F2910"/>
      <c r="G2910"/>
      <c r="H2910"/>
      <c r="I2910"/>
      <c r="J2910"/>
      <c r="K2910"/>
    </row>
    <row r="2911" spans="1:11" ht="15" x14ac:dyDescent="0.25">
      <c r="A2911"/>
      <c r="B2911"/>
      <c r="C2911"/>
      <c r="D2911" s="29"/>
      <c r="E2911" s="40"/>
      <c r="F2911"/>
      <c r="G2911"/>
      <c r="H2911"/>
      <c r="I2911"/>
      <c r="J2911"/>
      <c r="K2911"/>
    </row>
    <row r="2912" spans="1:11" ht="15" x14ac:dyDescent="0.25">
      <c r="A2912"/>
      <c r="B2912"/>
      <c r="C2912"/>
      <c r="D2912" s="29"/>
      <c r="E2912" s="40"/>
      <c r="F2912"/>
      <c r="G2912"/>
      <c r="H2912"/>
      <c r="I2912"/>
      <c r="J2912"/>
      <c r="K2912"/>
    </row>
    <row r="2913" spans="1:11" ht="15" x14ac:dyDescent="0.25">
      <c r="A2913"/>
      <c r="B2913"/>
      <c r="C2913"/>
      <c r="D2913" s="29"/>
      <c r="E2913" s="40"/>
      <c r="F2913"/>
      <c r="G2913"/>
      <c r="H2913"/>
      <c r="I2913"/>
      <c r="J2913"/>
      <c r="K2913"/>
    </row>
    <row r="2914" spans="1:11" ht="15" x14ac:dyDescent="0.25">
      <c r="A2914"/>
      <c r="B2914"/>
      <c r="C2914"/>
      <c r="D2914" s="29"/>
      <c r="E2914" s="40"/>
      <c r="F2914"/>
      <c r="G2914"/>
      <c r="H2914"/>
      <c r="I2914"/>
      <c r="J2914"/>
      <c r="K2914"/>
    </row>
    <row r="2915" spans="1:11" ht="15" x14ac:dyDescent="0.25">
      <c r="A2915"/>
      <c r="B2915"/>
      <c r="C2915"/>
      <c r="D2915" s="29"/>
      <c r="E2915" s="40"/>
      <c r="F2915"/>
      <c r="G2915"/>
      <c r="H2915"/>
      <c r="I2915"/>
      <c r="J2915"/>
      <c r="K2915"/>
    </row>
    <row r="2916" spans="1:11" ht="15" x14ac:dyDescent="0.25">
      <c r="A2916"/>
      <c r="B2916"/>
      <c r="C2916"/>
      <c r="D2916" s="29"/>
      <c r="E2916" s="40"/>
      <c r="F2916"/>
      <c r="G2916"/>
      <c r="H2916"/>
      <c r="I2916"/>
      <c r="J2916"/>
      <c r="K2916"/>
    </row>
    <row r="2917" spans="1:11" ht="15" x14ac:dyDescent="0.25">
      <c r="A2917"/>
      <c r="B2917"/>
      <c r="C2917"/>
      <c r="D2917" s="29"/>
      <c r="E2917" s="40"/>
      <c r="F2917"/>
      <c r="G2917"/>
      <c r="H2917"/>
      <c r="I2917"/>
      <c r="J2917"/>
      <c r="K2917"/>
    </row>
    <row r="2918" spans="1:11" ht="15" x14ac:dyDescent="0.25">
      <c r="A2918"/>
      <c r="B2918"/>
      <c r="C2918"/>
      <c r="D2918" s="29"/>
      <c r="E2918" s="40"/>
      <c r="F2918"/>
      <c r="G2918"/>
      <c r="H2918"/>
      <c r="I2918"/>
      <c r="J2918"/>
      <c r="K2918"/>
    </row>
    <row r="2919" spans="1:11" ht="15" x14ac:dyDescent="0.25">
      <c r="A2919"/>
      <c r="B2919"/>
      <c r="C2919"/>
      <c r="D2919" s="29"/>
      <c r="E2919" s="40"/>
      <c r="F2919"/>
      <c r="G2919"/>
      <c r="H2919"/>
      <c r="I2919"/>
      <c r="J2919"/>
      <c r="K2919"/>
    </row>
    <row r="2920" spans="1:11" ht="15" x14ac:dyDescent="0.25">
      <c r="A2920"/>
      <c r="B2920"/>
      <c r="C2920"/>
      <c r="D2920" s="29"/>
      <c r="E2920" s="40"/>
      <c r="F2920"/>
      <c r="G2920"/>
      <c r="H2920"/>
      <c r="I2920"/>
      <c r="J2920"/>
      <c r="K2920"/>
    </row>
    <row r="2921" spans="1:11" ht="15" x14ac:dyDescent="0.25">
      <c r="A2921"/>
      <c r="B2921"/>
      <c r="C2921"/>
      <c r="D2921" s="29"/>
      <c r="E2921" s="40"/>
      <c r="F2921"/>
      <c r="G2921"/>
      <c r="H2921"/>
      <c r="I2921"/>
      <c r="J2921"/>
      <c r="K2921"/>
    </row>
    <row r="2922" spans="1:11" ht="15" x14ac:dyDescent="0.25">
      <c r="A2922"/>
      <c r="B2922"/>
      <c r="C2922"/>
      <c r="D2922" s="29"/>
      <c r="E2922" s="40"/>
      <c r="F2922"/>
      <c r="G2922"/>
      <c r="H2922"/>
      <c r="I2922"/>
      <c r="J2922"/>
      <c r="K2922"/>
    </row>
    <row r="2923" spans="1:11" ht="15" x14ac:dyDescent="0.25">
      <c r="A2923"/>
      <c r="B2923"/>
      <c r="C2923"/>
      <c r="D2923" s="29"/>
      <c r="E2923" s="40"/>
      <c r="F2923"/>
      <c r="G2923"/>
      <c r="H2923"/>
      <c r="I2923"/>
      <c r="J2923"/>
      <c r="K2923"/>
    </row>
    <row r="2924" spans="1:11" ht="15" x14ac:dyDescent="0.25">
      <c r="A2924"/>
      <c r="B2924"/>
      <c r="C2924"/>
      <c r="D2924" s="29"/>
      <c r="E2924" s="40"/>
      <c r="F2924"/>
      <c r="G2924"/>
      <c r="H2924"/>
      <c r="I2924"/>
      <c r="J2924"/>
      <c r="K2924"/>
    </row>
    <row r="2925" spans="1:11" ht="15" x14ac:dyDescent="0.25">
      <c r="A2925"/>
      <c r="B2925"/>
      <c r="C2925"/>
      <c r="D2925" s="29"/>
      <c r="E2925" s="40"/>
      <c r="F2925"/>
      <c r="G2925"/>
      <c r="H2925"/>
      <c r="I2925"/>
      <c r="J2925"/>
      <c r="K2925"/>
    </row>
    <row r="2926" spans="1:11" ht="15" x14ac:dyDescent="0.25">
      <c r="A2926"/>
      <c r="B2926"/>
      <c r="C2926"/>
      <c r="D2926" s="29"/>
      <c r="E2926" s="40"/>
      <c r="F2926"/>
      <c r="G2926"/>
      <c r="H2926"/>
      <c r="I2926"/>
      <c r="J2926"/>
      <c r="K2926"/>
    </row>
    <row r="2927" spans="1:11" ht="15" x14ac:dyDescent="0.25">
      <c r="A2927"/>
      <c r="B2927"/>
      <c r="C2927"/>
      <c r="D2927" s="29"/>
      <c r="E2927" s="40"/>
      <c r="F2927"/>
      <c r="G2927"/>
      <c r="H2927"/>
      <c r="I2927"/>
      <c r="J2927"/>
      <c r="K2927"/>
    </row>
    <row r="2928" spans="1:11" ht="15" x14ac:dyDescent="0.25">
      <c r="A2928"/>
      <c r="B2928"/>
      <c r="C2928"/>
      <c r="D2928" s="29"/>
      <c r="E2928" s="40"/>
      <c r="F2928"/>
      <c r="G2928"/>
      <c r="H2928"/>
      <c r="I2928"/>
      <c r="J2928"/>
      <c r="K2928"/>
    </row>
    <row r="2929" spans="1:11" ht="15" x14ac:dyDescent="0.25">
      <c r="A2929"/>
      <c r="B2929"/>
      <c r="C2929"/>
      <c r="D2929" s="29"/>
      <c r="E2929" s="40"/>
      <c r="F2929"/>
      <c r="G2929"/>
      <c r="H2929"/>
      <c r="I2929"/>
      <c r="J2929"/>
      <c r="K2929"/>
    </row>
    <row r="2930" spans="1:11" ht="15" x14ac:dyDescent="0.25">
      <c r="A2930"/>
      <c r="B2930"/>
      <c r="C2930"/>
      <c r="D2930" s="29"/>
      <c r="E2930" s="40"/>
      <c r="F2930"/>
      <c r="G2930"/>
      <c r="H2930"/>
      <c r="I2930"/>
      <c r="J2930"/>
      <c r="K2930"/>
    </row>
    <row r="2931" spans="1:11" ht="15" x14ac:dyDescent="0.25">
      <c r="A2931"/>
      <c r="B2931"/>
      <c r="C2931"/>
      <c r="D2931" s="29"/>
      <c r="E2931" s="40"/>
      <c r="F2931"/>
      <c r="G2931"/>
      <c r="H2931"/>
      <c r="I2931"/>
      <c r="J2931"/>
      <c r="K2931"/>
    </row>
    <row r="2932" spans="1:11" ht="15" x14ac:dyDescent="0.25">
      <c r="A2932"/>
      <c r="B2932"/>
      <c r="C2932"/>
      <c r="D2932" s="29"/>
      <c r="E2932" s="40"/>
      <c r="F2932"/>
      <c r="G2932"/>
      <c r="H2932"/>
      <c r="I2932"/>
      <c r="J2932"/>
      <c r="K2932"/>
    </row>
    <row r="2933" spans="1:11" ht="15" x14ac:dyDescent="0.25">
      <c r="A2933"/>
      <c r="B2933"/>
      <c r="C2933"/>
      <c r="D2933" s="29"/>
      <c r="E2933" s="40"/>
      <c r="F2933"/>
      <c r="G2933"/>
      <c r="H2933"/>
      <c r="I2933"/>
      <c r="J2933"/>
      <c r="K2933"/>
    </row>
    <row r="2934" spans="1:11" ht="15" x14ac:dyDescent="0.25">
      <c r="A2934"/>
      <c r="B2934"/>
      <c r="C2934"/>
      <c r="D2934" s="29"/>
      <c r="E2934" s="40"/>
      <c r="F2934"/>
      <c r="G2934"/>
      <c r="H2934"/>
      <c r="I2934"/>
      <c r="J2934"/>
      <c r="K2934"/>
    </row>
    <row r="2935" spans="1:11" ht="15" x14ac:dyDescent="0.25">
      <c r="A2935"/>
      <c r="B2935"/>
      <c r="C2935"/>
      <c r="D2935" s="29"/>
      <c r="E2935" s="40"/>
      <c r="F2935"/>
      <c r="G2935"/>
      <c r="H2935"/>
      <c r="I2935"/>
      <c r="J2935"/>
      <c r="K2935"/>
    </row>
    <row r="2936" spans="1:11" ht="15" x14ac:dyDescent="0.25">
      <c r="A2936"/>
      <c r="B2936"/>
      <c r="C2936"/>
      <c r="D2936" s="29"/>
      <c r="E2936" s="40"/>
      <c r="F2936"/>
      <c r="G2936"/>
      <c r="H2936"/>
      <c r="I2936"/>
      <c r="J2936"/>
      <c r="K2936"/>
    </row>
    <row r="2937" spans="1:11" ht="15" x14ac:dyDescent="0.25">
      <c r="A2937"/>
      <c r="B2937"/>
      <c r="C2937"/>
      <c r="D2937" s="29"/>
      <c r="E2937" s="40"/>
      <c r="F2937"/>
      <c r="G2937"/>
      <c r="H2937"/>
      <c r="I2937"/>
      <c r="J2937"/>
      <c r="K2937"/>
    </row>
    <row r="2938" spans="1:11" ht="15" x14ac:dyDescent="0.25">
      <c r="A2938"/>
      <c r="B2938"/>
      <c r="C2938"/>
      <c r="D2938" s="29"/>
      <c r="E2938" s="40"/>
      <c r="F2938"/>
      <c r="G2938"/>
      <c r="H2938"/>
      <c r="I2938"/>
      <c r="J2938"/>
      <c r="K2938"/>
    </row>
    <row r="2939" spans="1:11" ht="15" x14ac:dyDescent="0.25">
      <c r="A2939"/>
      <c r="B2939"/>
      <c r="C2939"/>
      <c r="D2939" s="29"/>
      <c r="E2939" s="40"/>
      <c r="F2939"/>
      <c r="G2939"/>
      <c r="H2939"/>
      <c r="I2939"/>
      <c r="J2939"/>
      <c r="K2939"/>
    </row>
    <row r="2940" spans="1:11" ht="15" x14ac:dyDescent="0.25">
      <c r="A2940"/>
      <c r="B2940"/>
      <c r="C2940"/>
      <c r="D2940" s="29"/>
      <c r="E2940" s="40"/>
      <c r="F2940"/>
      <c r="G2940"/>
      <c r="H2940"/>
      <c r="I2940"/>
      <c r="J2940"/>
      <c r="K2940"/>
    </row>
    <row r="2941" spans="1:11" ht="15" x14ac:dyDescent="0.25">
      <c r="A2941"/>
      <c r="B2941"/>
      <c r="C2941"/>
      <c r="D2941" s="29"/>
      <c r="E2941" s="40"/>
      <c r="F2941"/>
      <c r="G2941"/>
      <c r="H2941"/>
      <c r="I2941"/>
      <c r="J2941"/>
      <c r="K2941"/>
    </row>
    <row r="2942" spans="1:11" ht="15" x14ac:dyDescent="0.25">
      <c r="A2942"/>
      <c r="B2942"/>
      <c r="C2942"/>
      <c r="D2942" s="29"/>
      <c r="E2942" s="40"/>
      <c r="F2942"/>
      <c r="G2942"/>
      <c r="H2942"/>
      <c r="I2942"/>
      <c r="J2942"/>
      <c r="K2942"/>
    </row>
    <row r="2943" spans="1:11" ht="15" x14ac:dyDescent="0.25">
      <c r="A2943"/>
      <c r="B2943"/>
      <c r="C2943"/>
      <c r="D2943" s="29"/>
      <c r="E2943" s="40"/>
      <c r="F2943"/>
      <c r="G2943"/>
      <c r="H2943"/>
      <c r="I2943"/>
      <c r="J2943"/>
      <c r="K2943"/>
    </row>
    <row r="2944" spans="1:11" ht="15" x14ac:dyDescent="0.25">
      <c r="A2944"/>
      <c r="B2944"/>
      <c r="C2944"/>
      <c r="D2944" s="29"/>
      <c r="E2944" s="40"/>
      <c r="F2944"/>
      <c r="G2944"/>
      <c r="H2944"/>
      <c r="I2944"/>
      <c r="J2944"/>
      <c r="K2944"/>
    </row>
    <row r="2945" spans="1:11" ht="15" x14ac:dyDescent="0.25">
      <c r="A2945"/>
      <c r="B2945"/>
      <c r="C2945"/>
      <c r="D2945" s="29"/>
      <c r="E2945" s="40"/>
      <c r="F2945"/>
      <c r="G2945"/>
      <c r="H2945"/>
      <c r="I2945"/>
      <c r="J2945"/>
      <c r="K2945"/>
    </row>
    <row r="2946" spans="1:11" ht="15" x14ac:dyDescent="0.25">
      <c r="A2946"/>
      <c r="B2946"/>
      <c r="C2946"/>
      <c r="D2946" s="29"/>
      <c r="E2946" s="40"/>
      <c r="F2946"/>
      <c r="G2946"/>
      <c r="H2946"/>
      <c r="I2946"/>
      <c r="J2946"/>
      <c r="K2946"/>
    </row>
    <row r="2947" spans="1:11" ht="15" x14ac:dyDescent="0.25">
      <c r="A2947"/>
      <c r="B2947"/>
      <c r="C2947"/>
      <c r="D2947" s="29"/>
      <c r="E2947" s="40"/>
      <c r="F2947"/>
      <c r="G2947"/>
      <c r="H2947"/>
      <c r="I2947"/>
      <c r="J2947"/>
      <c r="K2947"/>
    </row>
    <row r="2948" spans="1:11" ht="15" x14ac:dyDescent="0.25">
      <c r="A2948"/>
      <c r="B2948"/>
      <c r="C2948"/>
      <c r="D2948" s="29"/>
      <c r="E2948" s="40"/>
      <c r="F2948"/>
      <c r="G2948"/>
      <c r="H2948"/>
      <c r="I2948"/>
      <c r="J2948"/>
      <c r="K2948"/>
    </row>
    <row r="2949" spans="1:11" ht="15" x14ac:dyDescent="0.25">
      <c r="A2949"/>
      <c r="B2949"/>
      <c r="C2949"/>
      <c r="D2949" s="29"/>
      <c r="E2949" s="40"/>
      <c r="F2949"/>
      <c r="G2949"/>
      <c r="H2949"/>
      <c r="I2949"/>
      <c r="J2949"/>
      <c r="K2949"/>
    </row>
    <row r="2950" spans="1:11" ht="15" x14ac:dyDescent="0.25">
      <c r="A2950"/>
      <c r="B2950"/>
      <c r="C2950"/>
      <c r="D2950" s="29"/>
      <c r="E2950" s="40"/>
      <c r="F2950"/>
      <c r="G2950"/>
      <c r="H2950"/>
      <c r="I2950"/>
      <c r="J2950"/>
      <c r="K2950"/>
    </row>
    <row r="2951" spans="1:11" ht="15" x14ac:dyDescent="0.25">
      <c r="A2951"/>
      <c r="B2951"/>
      <c r="C2951"/>
      <c r="D2951" s="29"/>
      <c r="E2951" s="40"/>
      <c r="F2951"/>
      <c r="G2951"/>
      <c r="H2951"/>
      <c r="I2951"/>
      <c r="J2951"/>
      <c r="K2951"/>
    </row>
    <row r="2952" spans="1:11" ht="15" x14ac:dyDescent="0.25">
      <c r="A2952"/>
      <c r="B2952"/>
      <c r="C2952"/>
      <c r="D2952" s="29"/>
      <c r="E2952" s="40"/>
      <c r="F2952"/>
      <c r="G2952"/>
      <c r="H2952"/>
      <c r="I2952"/>
      <c r="J2952"/>
      <c r="K2952"/>
    </row>
    <row r="2953" spans="1:11" ht="15" x14ac:dyDescent="0.25">
      <c r="A2953"/>
      <c r="B2953"/>
      <c r="C2953"/>
      <c r="D2953" s="29"/>
      <c r="E2953" s="40"/>
      <c r="F2953"/>
      <c r="G2953"/>
      <c r="H2953"/>
      <c r="I2953"/>
      <c r="J2953"/>
      <c r="K2953"/>
    </row>
    <row r="2954" spans="1:11" ht="15" x14ac:dyDescent="0.25">
      <c r="A2954"/>
      <c r="B2954"/>
      <c r="C2954"/>
      <c r="D2954" s="29"/>
      <c r="E2954" s="40"/>
      <c r="F2954"/>
      <c r="G2954"/>
      <c r="H2954"/>
      <c r="I2954"/>
      <c r="J2954"/>
      <c r="K2954"/>
    </row>
    <row r="2955" spans="1:11" ht="15" x14ac:dyDescent="0.25">
      <c r="A2955"/>
      <c r="B2955"/>
      <c r="C2955"/>
      <c r="D2955" s="29"/>
      <c r="E2955" s="40"/>
      <c r="F2955"/>
      <c r="G2955"/>
      <c r="H2955"/>
      <c r="I2955"/>
      <c r="J2955"/>
      <c r="K2955"/>
    </row>
    <row r="2956" spans="1:11" ht="15" x14ac:dyDescent="0.25">
      <c r="A2956"/>
      <c r="B2956"/>
      <c r="C2956"/>
      <c r="D2956" s="29"/>
      <c r="E2956" s="40"/>
      <c r="F2956"/>
      <c r="G2956"/>
      <c r="H2956"/>
      <c r="I2956"/>
      <c r="J2956"/>
      <c r="K2956"/>
    </row>
    <row r="2957" spans="1:11" ht="15" x14ac:dyDescent="0.25">
      <c r="A2957"/>
      <c r="B2957"/>
      <c r="C2957"/>
      <c r="D2957" s="29"/>
      <c r="E2957" s="40"/>
      <c r="F2957"/>
      <c r="G2957"/>
      <c r="H2957"/>
      <c r="I2957"/>
      <c r="J2957"/>
      <c r="K2957"/>
    </row>
    <row r="2958" spans="1:11" ht="15" x14ac:dyDescent="0.25">
      <c r="A2958"/>
      <c r="B2958"/>
      <c r="C2958"/>
      <c r="D2958" s="29"/>
      <c r="E2958" s="40"/>
      <c r="F2958"/>
      <c r="G2958"/>
      <c r="H2958"/>
      <c r="I2958"/>
      <c r="J2958"/>
      <c r="K2958"/>
    </row>
    <row r="2959" spans="1:11" ht="15" x14ac:dyDescent="0.25">
      <c r="A2959"/>
      <c r="B2959"/>
      <c r="C2959"/>
      <c r="D2959" s="29"/>
      <c r="E2959" s="40"/>
      <c r="F2959"/>
      <c r="G2959"/>
      <c r="H2959"/>
      <c r="I2959"/>
      <c r="J2959"/>
      <c r="K2959"/>
    </row>
    <row r="2960" spans="1:11" ht="15" x14ac:dyDescent="0.25">
      <c r="A2960"/>
      <c r="B2960"/>
      <c r="C2960"/>
      <c r="D2960" s="29"/>
      <c r="E2960" s="40"/>
      <c r="F2960"/>
      <c r="G2960"/>
      <c r="H2960"/>
      <c r="I2960"/>
      <c r="J2960"/>
      <c r="K2960"/>
    </row>
    <row r="2961" spans="1:11" ht="15" x14ac:dyDescent="0.25">
      <c r="A2961"/>
      <c r="B2961"/>
      <c r="C2961"/>
      <c r="D2961" s="29"/>
      <c r="E2961" s="40"/>
      <c r="F2961"/>
      <c r="G2961"/>
      <c r="H2961"/>
      <c r="I2961"/>
      <c r="J2961"/>
      <c r="K2961"/>
    </row>
    <row r="2962" spans="1:11" ht="15" x14ac:dyDescent="0.25">
      <c r="A2962"/>
      <c r="B2962"/>
      <c r="C2962"/>
      <c r="D2962" s="29"/>
      <c r="E2962" s="40"/>
      <c r="F2962"/>
      <c r="G2962"/>
      <c r="H2962"/>
      <c r="I2962"/>
      <c r="J2962"/>
      <c r="K2962"/>
    </row>
    <row r="2963" spans="1:11" ht="15" x14ac:dyDescent="0.25">
      <c r="A2963"/>
      <c r="B2963"/>
      <c r="C2963"/>
      <c r="D2963" s="29"/>
      <c r="E2963" s="40"/>
      <c r="F2963"/>
      <c r="G2963"/>
      <c r="H2963"/>
      <c r="I2963"/>
      <c r="J2963"/>
      <c r="K2963"/>
    </row>
    <row r="2964" spans="1:11" ht="15" x14ac:dyDescent="0.25">
      <c r="A2964"/>
      <c r="B2964"/>
      <c r="C2964"/>
      <c r="D2964" s="29"/>
      <c r="E2964" s="40"/>
      <c r="F2964"/>
      <c r="G2964"/>
      <c r="H2964"/>
      <c r="I2964"/>
      <c r="J2964"/>
      <c r="K2964"/>
    </row>
    <row r="2965" spans="1:11" ht="15" x14ac:dyDescent="0.25">
      <c r="A2965"/>
      <c r="B2965"/>
      <c r="C2965"/>
      <c r="D2965" s="29"/>
      <c r="E2965" s="40"/>
      <c r="F2965"/>
      <c r="G2965"/>
      <c r="H2965"/>
      <c r="I2965"/>
      <c r="J2965"/>
      <c r="K2965"/>
    </row>
    <row r="2966" spans="1:11" ht="15" x14ac:dyDescent="0.25">
      <c r="A2966"/>
      <c r="B2966"/>
      <c r="C2966"/>
      <c r="D2966" s="29"/>
      <c r="E2966" s="40"/>
      <c r="F2966"/>
      <c r="G2966"/>
      <c r="H2966"/>
      <c r="I2966"/>
      <c r="J2966"/>
      <c r="K2966"/>
    </row>
    <row r="2967" spans="1:11" ht="15" x14ac:dyDescent="0.25">
      <c r="A2967"/>
      <c r="B2967"/>
      <c r="C2967"/>
      <c r="D2967" s="29"/>
      <c r="E2967" s="40"/>
      <c r="F2967"/>
      <c r="G2967"/>
      <c r="H2967"/>
      <c r="I2967"/>
      <c r="J2967"/>
      <c r="K2967"/>
    </row>
    <row r="2968" spans="1:11" ht="15" x14ac:dyDescent="0.25">
      <c r="A2968"/>
      <c r="B2968"/>
      <c r="C2968"/>
      <c r="D2968" s="29"/>
      <c r="E2968" s="40"/>
      <c r="F2968"/>
      <c r="G2968"/>
      <c r="H2968"/>
      <c r="I2968"/>
      <c r="J2968"/>
      <c r="K2968"/>
    </row>
    <row r="2969" spans="1:11" ht="15" x14ac:dyDescent="0.25">
      <c r="A2969"/>
      <c r="B2969"/>
      <c r="C2969"/>
      <c r="D2969" s="29"/>
      <c r="E2969" s="40"/>
      <c r="F2969"/>
      <c r="G2969"/>
      <c r="H2969"/>
      <c r="I2969"/>
      <c r="J2969"/>
      <c r="K2969"/>
    </row>
    <row r="2970" spans="1:11" ht="15" x14ac:dyDescent="0.25">
      <c r="A2970"/>
      <c r="B2970"/>
      <c r="C2970"/>
      <c r="D2970" s="29"/>
      <c r="E2970" s="40"/>
      <c r="F2970"/>
      <c r="G2970"/>
      <c r="H2970"/>
      <c r="I2970"/>
      <c r="J2970"/>
      <c r="K2970"/>
    </row>
    <row r="2971" spans="1:11" ht="15" x14ac:dyDescent="0.25">
      <c r="A2971"/>
      <c r="B2971"/>
      <c r="C2971"/>
      <c r="D2971" s="29"/>
      <c r="E2971" s="40"/>
      <c r="F2971"/>
      <c r="G2971"/>
      <c r="H2971"/>
      <c r="I2971"/>
      <c r="J2971"/>
      <c r="K2971"/>
    </row>
    <row r="2972" spans="1:11" ht="15" x14ac:dyDescent="0.25">
      <c r="A2972"/>
      <c r="B2972"/>
      <c r="C2972"/>
      <c r="D2972" s="29"/>
      <c r="E2972" s="40"/>
      <c r="F2972"/>
      <c r="G2972"/>
      <c r="H2972"/>
      <c r="I2972"/>
      <c r="J2972"/>
      <c r="K2972"/>
    </row>
    <row r="2973" spans="1:11" ht="15" x14ac:dyDescent="0.25">
      <c r="A2973"/>
      <c r="B2973"/>
      <c r="C2973"/>
      <c r="D2973" s="29"/>
      <c r="E2973" s="40"/>
      <c r="F2973"/>
      <c r="G2973"/>
      <c r="H2973"/>
      <c r="I2973"/>
      <c r="J2973"/>
      <c r="K2973"/>
    </row>
    <row r="2974" spans="1:11" ht="15" x14ac:dyDescent="0.25">
      <c r="A2974"/>
      <c r="B2974"/>
      <c r="C2974"/>
      <c r="D2974" s="29"/>
      <c r="E2974" s="40"/>
      <c r="F2974"/>
      <c r="G2974"/>
      <c r="H2974"/>
      <c r="I2974"/>
      <c r="J2974"/>
      <c r="K2974"/>
    </row>
    <row r="2975" spans="1:11" ht="15" x14ac:dyDescent="0.25">
      <c r="A2975"/>
      <c r="B2975"/>
      <c r="C2975"/>
      <c r="D2975" s="29"/>
      <c r="E2975" s="40"/>
      <c r="F2975"/>
      <c r="G2975"/>
      <c r="H2975"/>
      <c r="I2975"/>
      <c r="J2975"/>
      <c r="K2975"/>
    </row>
    <row r="2976" spans="1:11" ht="15" x14ac:dyDescent="0.25">
      <c r="A2976"/>
      <c r="B2976"/>
      <c r="C2976"/>
      <c r="D2976" s="29"/>
      <c r="E2976" s="40"/>
      <c r="F2976"/>
      <c r="G2976"/>
      <c r="H2976"/>
      <c r="I2976"/>
      <c r="J2976"/>
      <c r="K2976"/>
    </row>
    <row r="2977" spans="1:11" ht="15" x14ac:dyDescent="0.25">
      <c r="A2977"/>
      <c r="B2977"/>
      <c r="C2977"/>
      <c r="D2977" s="29"/>
      <c r="E2977" s="40"/>
      <c r="F2977"/>
      <c r="G2977"/>
      <c r="H2977"/>
      <c r="I2977"/>
      <c r="J2977"/>
      <c r="K2977"/>
    </row>
    <row r="2978" spans="1:11" ht="15" x14ac:dyDescent="0.25">
      <c r="A2978"/>
      <c r="B2978"/>
      <c r="C2978"/>
      <c r="D2978" s="29"/>
      <c r="E2978" s="40"/>
      <c r="F2978"/>
      <c r="G2978"/>
      <c r="H2978"/>
      <c r="I2978"/>
      <c r="J2978"/>
      <c r="K2978"/>
    </row>
    <row r="2979" spans="1:11" ht="15" x14ac:dyDescent="0.25">
      <c r="A2979"/>
      <c r="B2979"/>
      <c r="C2979"/>
      <c r="D2979" s="29"/>
      <c r="E2979" s="40"/>
      <c r="F2979"/>
      <c r="G2979"/>
      <c r="H2979"/>
      <c r="I2979"/>
      <c r="J2979"/>
      <c r="K2979"/>
    </row>
    <row r="2980" spans="1:11" ht="15" x14ac:dyDescent="0.25">
      <c r="A2980"/>
      <c r="B2980"/>
      <c r="C2980"/>
      <c r="D2980" s="29"/>
      <c r="E2980" s="40"/>
      <c r="F2980"/>
      <c r="G2980"/>
      <c r="H2980"/>
      <c r="I2980"/>
      <c r="J2980"/>
      <c r="K2980"/>
    </row>
    <row r="2981" spans="1:11" ht="15" x14ac:dyDescent="0.25">
      <c r="A2981"/>
      <c r="B2981"/>
      <c r="C2981"/>
      <c r="D2981" s="29"/>
      <c r="E2981" s="40"/>
      <c r="F2981"/>
      <c r="G2981"/>
      <c r="H2981"/>
      <c r="I2981"/>
      <c r="J2981"/>
      <c r="K2981"/>
    </row>
    <row r="2982" spans="1:11" ht="15" x14ac:dyDescent="0.25">
      <c r="A2982"/>
      <c r="B2982"/>
      <c r="C2982"/>
      <c r="D2982" s="29"/>
      <c r="E2982" s="40"/>
      <c r="F2982"/>
      <c r="G2982"/>
      <c r="H2982"/>
      <c r="I2982"/>
      <c r="J2982"/>
      <c r="K2982"/>
    </row>
    <row r="2983" spans="1:11" ht="15" x14ac:dyDescent="0.25">
      <c r="A2983"/>
      <c r="B2983"/>
      <c r="C2983"/>
      <c r="D2983" s="29"/>
      <c r="E2983" s="40"/>
      <c r="F2983"/>
      <c r="G2983"/>
      <c r="H2983"/>
      <c r="I2983"/>
      <c r="J2983"/>
      <c r="K2983"/>
    </row>
    <row r="2984" spans="1:11" ht="15" x14ac:dyDescent="0.25">
      <c r="A2984"/>
      <c r="B2984"/>
      <c r="C2984"/>
      <c r="D2984" s="29"/>
      <c r="E2984" s="40"/>
      <c r="F2984"/>
      <c r="G2984"/>
      <c r="H2984"/>
      <c r="I2984"/>
      <c r="J2984"/>
      <c r="K2984"/>
    </row>
    <row r="2985" spans="1:11" ht="15" x14ac:dyDescent="0.25">
      <c r="A2985"/>
      <c r="B2985"/>
      <c r="C2985"/>
      <c r="D2985" s="29"/>
      <c r="E2985" s="40"/>
      <c r="F2985"/>
      <c r="G2985"/>
      <c r="H2985"/>
      <c r="I2985"/>
      <c r="J2985"/>
      <c r="K2985"/>
    </row>
    <row r="2986" spans="1:11" ht="15" x14ac:dyDescent="0.25">
      <c r="A2986"/>
      <c r="B2986"/>
      <c r="C2986"/>
      <c r="D2986" s="29"/>
      <c r="E2986" s="40"/>
      <c r="F2986"/>
      <c r="G2986"/>
      <c r="H2986"/>
      <c r="I2986"/>
      <c r="J2986"/>
      <c r="K2986"/>
    </row>
    <row r="2987" spans="1:11" ht="15" x14ac:dyDescent="0.25">
      <c r="A2987"/>
      <c r="B2987"/>
      <c r="C2987"/>
      <c r="D2987" s="29"/>
      <c r="E2987" s="40"/>
      <c r="F2987"/>
      <c r="G2987"/>
      <c r="H2987"/>
      <c r="I2987"/>
      <c r="J2987"/>
      <c r="K2987"/>
    </row>
    <row r="2988" spans="1:11" ht="15" x14ac:dyDescent="0.25">
      <c r="A2988"/>
      <c r="B2988"/>
      <c r="C2988"/>
      <c r="D2988" s="29"/>
      <c r="E2988" s="40"/>
      <c r="F2988"/>
      <c r="G2988"/>
      <c r="H2988"/>
      <c r="I2988"/>
      <c r="J2988"/>
      <c r="K2988"/>
    </row>
    <row r="2989" spans="1:11" ht="15" x14ac:dyDescent="0.25">
      <c r="A2989"/>
      <c r="B2989"/>
      <c r="C2989"/>
      <c r="D2989" s="29"/>
      <c r="E2989" s="40"/>
      <c r="F2989"/>
      <c r="G2989"/>
      <c r="H2989"/>
      <c r="I2989"/>
      <c r="J2989"/>
      <c r="K2989"/>
    </row>
    <row r="2990" spans="1:11" ht="15" x14ac:dyDescent="0.25">
      <c r="A2990"/>
      <c r="B2990"/>
      <c r="C2990"/>
      <c r="D2990" s="29"/>
      <c r="E2990" s="40"/>
      <c r="F2990"/>
      <c r="G2990"/>
      <c r="H2990"/>
      <c r="I2990"/>
      <c r="J2990"/>
      <c r="K2990"/>
    </row>
    <row r="2991" spans="1:11" ht="15" x14ac:dyDescent="0.25">
      <c r="A2991"/>
      <c r="B2991"/>
      <c r="C2991"/>
      <c r="D2991" s="29"/>
      <c r="E2991" s="40"/>
      <c r="F2991"/>
      <c r="G2991"/>
      <c r="H2991"/>
      <c r="I2991"/>
      <c r="J2991"/>
      <c r="K2991"/>
    </row>
    <row r="2992" spans="1:11" ht="15" x14ac:dyDescent="0.25">
      <c r="A2992"/>
      <c r="B2992"/>
      <c r="C2992"/>
      <c r="D2992" s="29"/>
      <c r="E2992" s="40"/>
      <c r="F2992"/>
      <c r="G2992"/>
      <c r="H2992"/>
      <c r="I2992"/>
      <c r="J2992"/>
      <c r="K2992"/>
    </row>
    <row r="2993" spans="1:11" ht="15" x14ac:dyDescent="0.25">
      <c r="A2993"/>
      <c r="B2993"/>
      <c r="C2993"/>
      <c r="D2993" s="29"/>
      <c r="E2993" s="40"/>
      <c r="F2993"/>
      <c r="G2993"/>
      <c r="H2993"/>
      <c r="I2993"/>
      <c r="J2993"/>
      <c r="K2993"/>
    </row>
    <row r="2994" spans="1:11" ht="15" x14ac:dyDescent="0.25">
      <c r="A2994"/>
      <c r="B2994"/>
      <c r="C2994"/>
      <c r="D2994" s="29"/>
      <c r="E2994" s="40"/>
      <c r="F2994"/>
      <c r="G2994"/>
      <c r="H2994"/>
      <c r="I2994"/>
      <c r="J2994"/>
      <c r="K2994"/>
    </row>
    <row r="2995" spans="1:11" ht="15" x14ac:dyDescent="0.25">
      <c r="A2995"/>
      <c r="B2995"/>
      <c r="C2995"/>
      <c r="D2995" s="29"/>
      <c r="E2995" s="40"/>
      <c r="F2995"/>
      <c r="G2995"/>
      <c r="H2995"/>
      <c r="I2995"/>
      <c r="J2995"/>
      <c r="K2995"/>
    </row>
    <row r="2996" spans="1:11" ht="15" x14ac:dyDescent="0.25">
      <c r="A2996"/>
      <c r="B2996"/>
      <c r="C2996"/>
      <c r="D2996" s="29"/>
      <c r="E2996" s="40"/>
      <c r="F2996"/>
      <c r="G2996"/>
      <c r="H2996"/>
      <c r="I2996"/>
      <c r="J2996"/>
      <c r="K2996"/>
    </row>
    <row r="2997" spans="1:11" ht="15" x14ac:dyDescent="0.25">
      <c r="A2997"/>
      <c r="B2997"/>
      <c r="C2997"/>
      <c r="D2997" s="29"/>
      <c r="E2997" s="40"/>
      <c r="F2997"/>
      <c r="G2997"/>
      <c r="H2997"/>
      <c r="I2997"/>
      <c r="J2997"/>
      <c r="K2997"/>
    </row>
    <row r="2998" spans="1:11" ht="15" x14ac:dyDescent="0.25">
      <c r="A2998"/>
      <c r="B2998"/>
      <c r="C2998"/>
      <c r="D2998" s="29"/>
      <c r="E2998" s="40"/>
      <c r="F2998"/>
      <c r="G2998"/>
      <c r="H2998"/>
      <c r="I2998"/>
      <c r="J2998"/>
      <c r="K2998"/>
    </row>
    <row r="2999" spans="1:11" ht="15" x14ac:dyDescent="0.25">
      <c r="A2999"/>
      <c r="B2999"/>
      <c r="C2999"/>
      <c r="D2999" s="29"/>
      <c r="E2999" s="40"/>
      <c r="F2999"/>
      <c r="G2999"/>
      <c r="H2999"/>
      <c r="I2999"/>
      <c r="J2999"/>
      <c r="K2999"/>
    </row>
    <row r="3000" spans="1:11" ht="15" x14ac:dyDescent="0.25">
      <c r="A3000"/>
      <c r="B3000"/>
      <c r="C3000"/>
      <c r="D3000" s="29"/>
      <c r="E3000" s="40"/>
      <c r="F3000"/>
      <c r="G3000"/>
      <c r="H3000"/>
      <c r="I3000"/>
      <c r="J3000"/>
      <c r="K3000"/>
    </row>
    <row r="3001" spans="1:11" ht="15" x14ac:dyDescent="0.25">
      <c r="A3001"/>
      <c r="B3001"/>
      <c r="C3001"/>
      <c r="D3001" s="29"/>
      <c r="E3001" s="40"/>
      <c r="F3001"/>
      <c r="G3001"/>
      <c r="H3001"/>
      <c r="I3001"/>
      <c r="J3001"/>
      <c r="K3001"/>
    </row>
    <row r="3002" spans="1:11" ht="15" x14ac:dyDescent="0.25">
      <c r="A3002"/>
      <c r="B3002"/>
      <c r="C3002"/>
      <c r="D3002" s="29"/>
      <c r="E3002" s="40"/>
      <c r="F3002"/>
      <c r="G3002"/>
      <c r="H3002"/>
      <c r="I3002"/>
      <c r="J3002"/>
      <c r="K3002"/>
    </row>
    <row r="3003" spans="1:11" ht="15" x14ac:dyDescent="0.25">
      <c r="A3003"/>
      <c r="B3003"/>
      <c r="C3003"/>
      <c r="D3003" s="29"/>
      <c r="E3003" s="40"/>
      <c r="F3003"/>
      <c r="G3003"/>
      <c r="H3003"/>
      <c r="I3003"/>
      <c r="J3003"/>
      <c r="K3003"/>
    </row>
    <row r="3004" spans="1:11" ht="15" x14ac:dyDescent="0.25">
      <c r="A3004"/>
      <c r="B3004"/>
      <c r="C3004"/>
      <c r="D3004" s="29"/>
      <c r="E3004" s="40"/>
      <c r="F3004"/>
      <c r="G3004"/>
      <c r="H3004"/>
      <c r="I3004"/>
      <c r="J3004"/>
      <c r="K3004"/>
    </row>
    <row r="3005" spans="1:11" ht="15" x14ac:dyDescent="0.25">
      <c r="A3005"/>
      <c r="B3005"/>
      <c r="C3005"/>
      <c r="D3005" s="29"/>
      <c r="E3005" s="40"/>
      <c r="F3005"/>
      <c r="G3005"/>
      <c r="H3005"/>
      <c r="I3005"/>
      <c r="J3005"/>
      <c r="K3005"/>
    </row>
    <row r="3006" spans="1:11" ht="15" x14ac:dyDescent="0.25">
      <c r="A3006"/>
      <c r="B3006"/>
      <c r="C3006"/>
      <c r="D3006" s="29"/>
      <c r="E3006" s="40"/>
      <c r="F3006"/>
      <c r="G3006"/>
      <c r="H3006"/>
      <c r="I3006"/>
      <c r="J3006"/>
      <c r="K3006"/>
    </row>
    <row r="3007" spans="1:11" ht="15" x14ac:dyDescent="0.25">
      <c r="A3007"/>
      <c r="B3007"/>
      <c r="C3007"/>
      <c r="D3007" s="29"/>
      <c r="E3007" s="40"/>
      <c r="F3007"/>
      <c r="G3007"/>
      <c r="H3007"/>
      <c r="I3007"/>
      <c r="J3007"/>
      <c r="K3007"/>
    </row>
    <row r="3008" spans="1:11" ht="15" x14ac:dyDescent="0.25">
      <c r="A3008"/>
      <c r="B3008"/>
      <c r="C3008"/>
      <c r="D3008" s="29"/>
      <c r="E3008" s="40"/>
      <c r="F3008"/>
      <c r="G3008"/>
      <c r="H3008"/>
      <c r="I3008"/>
      <c r="J3008"/>
      <c r="K3008"/>
    </row>
    <row r="3009" spans="1:11" ht="15" x14ac:dyDescent="0.25">
      <c r="A3009"/>
      <c r="B3009"/>
      <c r="C3009"/>
      <c r="D3009" s="29"/>
      <c r="E3009" s="40"/>
      <c r="F3009"/>
      <c r="G3009"/>
      <c r="H3009"/>
      <c r="I3009"/>
      <c r="J3009"/>
      <c r="K3009"/>
    </row>
    <row r="3010" spans="1:11" ht="15" x14ac:dyDescent="0.25">
      <c r="A3010"/>
      <c r="B3010"/>
      <c r="C3010"/>
      <c r="D3010" s="29"/>
      <c r="E3010" s="40"/>
      <c r="F3010"/>
      <c r="G3010"/>
      <c r="H3010"/>
      <c r="I3010"/>
      <c r="J3010"/>
      <c r="K3010"/>
    </row>
    <row r="3011" spans="1:11" ht="15" x14ac:dyDescent="0.25">
      <c r="A3011"/>
      <c r="B3011"/>
      <c r="C3011"/>
      <c r="D3011" s="29"/>
      <c r="E3011" s="40"/>
      <c r="F3011"/>
      <c r="G3011"/>
      <c r="H3011"/>
      <c r="I3011"/>
      <c r="J3011"/>
      <c r="K3011"/>
    </row>
    <row r="3012" spans="1:11" ht="15" x14ac:dyDescent="0.25">
      <c r="A3012"/>
      <c r="B3012"/>
      <c r="C3012"/>
      <c r="D3012" s="29"/>
      <c r="E3012" s="40"/>
      <c r="F3012"/>
      <c r="G3012"/>
      <c r="H3012"/>
      <c r="I3012"/>
      <c r="J3012"/>
      <c r="K3012"/>
    </row>
    <row r="3013" spans="1:11" ht="15" x14ac:dyDescent="0.25">
      <c r="A3013"/>
      <c r="B3013"/>
      <c r="C3013"/>
      <c r="D3013" s="29"/>
      <c r="E3013" s="40"/>
      <c r="F3013"/>
      <c r="G3013"/>
      <c r="H3013"/>
      <c r="I3013"/>
      <c r="J3013"/>
      <c r="K3013"/>
    </row>
    <row r="3014" spans="1:11" ht="15" x14ac:dyDescent="0.25">
      <c r="A3014"/>
      <c r="B3014"/>
      <c r="C3014"/>
      <c r="D3014" s="29"/>
      <c r="E3014" s="40"/>
      <c r="F3014"/>
      <c r="G3014"/>
      <c r="H3014"/>
      <c r="I3014"/>
      <c r="J3014"/>
      <c r="K3014"/>
    </row>
    <row r="3015" spans="1:11" ht="15" x14ac:dyDescent="0.25">
      <c r="A3015"/>
      <c r="B3015"/>
      <c r="C3015"/>
      <c r="D3015" s="29"/>
      <c r="E3015" s="40"/>
      <c r="F3015"/>
      <c r="G3015"/>
      <c r="H3015"/>
      <c r="I3015"/>
      <c r="J3015"/>
      <c r="K3015"/>
    </row>
    <row r="3016" spans="1:11" ht="15" x14ac:dyDescent="0.25">
      <c r="A3016"/>
      <c r="B3016"/>
      <c r="C3016"/>
      <c r="D3016" s="29"/>
      <c r="E3016" s="40"/>
      <c r="F3016"/>
      <c r="G3016"/>
      <c r="H3016"/>
      <c r="I3016"/>
      <c r="J3016"/>
      <c r="K3016"/>
    </row>
    <row r="3017" spans="1:11" ht="15" x14ac:dyDescent="0.25">
      <c r="A3017"/>
      <c r="B3017"/>
      <c r="C3017"/>
      <c r="D3017" s="29"/>
      <c r="E3017" s="40"/>
      <c r="F3017"/>
      <c r="G3017"/>
      <c r="H3017"/>
      <c r="I3017"/>
      <c r="J3017"/>
      <c r="K3017"/>
    </row>
    <row r="3018" spans="1:11" ht="15" x14ac:dyDescent="0.25">
      <c r="A3018"/>
      <c r="B3018"/>
      <c r="C3018"/>
      <c r="D3018" s="29"/>
      <c r="E3018" s="40"/>
      <c r="F3018"/>
      <c r="G3018"/>
      <c r="H3018"/>
      <c r="I3018"/>
      <c r="J3018"/>
      <c r="K3018"/>
    </row>
    <row r="3019" spans="1:11" ht="15" x14ac:dyDescent="0.25">
      <c r="A3019"/>
      <c r="B3019"/>
      <c r="C3019"/>
      <c r="D3019" s="29"/>
      <c r="E3019" s="40"/>
      <c r="F3019"/>
      <c r="G3019"/>
      <c r="H3019"/>
      <c r="I3019"/>
      <c r="J3019"/>
      <c r="K3019"/>
    </row>
    <row r="3020" spans="1:11" ht="15" x14ac:dyDescent="0.25">
      <c r="A3020"/>
      <c r="B3020"/>
      <c r="C3020"/>
      <c r="D3020" s="29"/>
      <c r="E3020" s="40"/>
      <c r="F3020"/>
      <c r="G3020"/>
      <c r="H3020"/>
      <c r="I3020"/>
      <c r="J3020"/>
      <c r="K3020"/>
    </row>
    <row r="3021" spans="1:11" ht="15" x14ac:dyDescent="0.25">
      <c r="A3021"/>
      <c r="B3021"/>
      <c r="C3021"/>
      <c r="D3021" s="29"/>
      <c r="E3021" s="40"/>
      <c r="F3021"/>
      <c r="G3021"/>
      <c r="H3021"/>
      <c r="I3021"/>
      <c r="J3021"/>
      <c r="K3021"/>
    </row>
    <row r="3022" spans="1:11" ht="15" x14ac:dyDescent="0.25">
      <c r="A3022"/>
      <c r="B3022"/>
      <c r="C3022"/>
      <c r="D3022" s="29"/>
      <c r="E3022" s="40"/>
      <c r="F3022"/>
      <c r="G3022"/>
      <c r="H3022"/>
      <c r="I3022"/>
      <c r="J3022"/>
      <c r="K3022"/>
    </row>
    <row r="3023" spans="1:11" ht="15" x14ac:dyDescent="0.25">
      <c r="A3023"/>
      <c r="B3023"/>
      <c r="C3023"/>
      <c r="D3023" s="29"/>
      <c r="E3023" s="40"/>
      <c r="F3023"/>
      <c r="G3023"/>
      <c r="H3023"/>
      <c r="I3023"/>
      <c r="J3023"/>
      <c r="K3023"/>
    </row>
    <row r="3024" spans="1:11" ht="15" x14ac:dyDescent="0.25">
      <c r="A3024"/>
      <c r="B3024"/>
      <c r="C3024"/>
      <c r="D3024" s="29"/>
      <c r="E3024" s="40"/>
      <c r="F3024"/>
      <c r="G3024"/>
      <c r="H3024"/>
      <c r="I3024"/>
      <c r="J3024"/>
      <c r="K3024"/>
    </row>
    <row r="3025" spans="1:11" ht="15" x14ac:dyDescent="0.25">
      <c r="A3025"/>
      <c r="B3025"/>
      <c r="C3025"/>
      <c r="D3025" s="29"/>
      <c r="E3025" s="40"/>
      <c r="F3025"/>
      <c r="G3025"/>
      <c r="H3025"/>
      <c r="I3025"/>
      <c r="J3025"/>
      <c r="K3025"/>
    </row>
    <row r="3026" spans="1:11" ht="15" x14ac:dyDescent="0.25">
      <c r="A3026"/>
      <c r="B3026"/>
      <c r="C3026"/>
      <c r="D3026" s="29"/>
      <c r="E3026" s="40"/>
      <c r="F3026"/>
      <c r="G3026"/>
      <c r="H3026"/>
      <c r="I3026"/>
      <c r="J3026"/>
      <c r="K3026"/>
    </row>
    <row r="3027" spans="1:11" ht="15" x14ac:dyDescent="0.25">
      <c r="A3027"/>
      <c r="B3027"/>
      <c r="C3027"/>
      <c r="D3027" s="29"/>
      <c r="E3027" s="40"/>
      <c r="F3027"/>
      <c r="G3027"/>
      <c r="H3027"/>
      <c r="I3027"/>
      <c r="J3027"/>
      <c r="K3027"/>
    </row>
    <row r="3028" spans="1:11" ht="15" x14ac:dyDescent="0.25">
      <c r="A3028"/>
      <c r="B3028"/>
      <c r="C3028"/>
      <c r="D3028" s="29"/>
      <c r="E3028" s="40"/>
      <c r="F3028"/>
      <c r="G3028"/>
      <c r="H3028"/>
      <c r="I3028"/>
      <c r="J3028"/>
      <c r="K3028"/>
    </row>
    <row r="3029" spans="1:11" ht="15" x14ac:dyDescent="0.25">
      <c r="A3029"/>
      <c r="B3029"/>
      <c r="C3029"/>
      <c r="D3029" s="29"/>
      <c r="E3029" s="40"/>
      <c r="F3029"/>
      <c r="G3029"/>
      <c r="H3029"/>
      <c r="I3029"/>
      <c r="J3029"/>
      <c r="K3029"/>
    </row>
    <row r="3030" spans="1:11" ht="15" x14ac:dyDescent="0.25">
      <c r="A3030"/>
      <c r="B3030"/>
      <c r="C3030"/>
      <c r="D3030" s="29"/>
      <c r="E3030" s="40"/>
      <c r="F3030"/>
      <c r="G3030"/>
      <c r="H3030"/>
      <c r="I3030"/>
      <c r="J3030"/>
      <c r="K3030"/>
    </row>
    <row r="3031" spans="1:11" ht="15" x14ac:dyDescent="0.25">
      <c r="A3031"/>
      <c r="B3031"/>
      <c r="C3031"/>
      <c r="D3031" s="29"/>
      <c r="E3031" s="40"/>
      <c r="F3031"/>
      <c r="G3031"/>
      <c r="H3031"/>
      <c r="I3031"/>
      <c r="J3031"/>
      <c r="K3031"/>
    </row>
    <row r="3032" spans="1:11" ht="15" x14ac:dyDescent="0.25">
      <c r="A3032"/>
      <c r="B3032"/>
      <c r="C3032"/>
      <c r="D3032" s="29"/>
      <c r="E3032" s="40"/>
      <c r="F3032"/>
      <c r="G3032"/>
      <c r="H3032"/>
      <c r="I3032"/>
      <c r="J3032"/>
      <c r="K3032"/>
    </row>
    <row r="3033" spans="1:11" ht="15" x14ac:dyDescent="0.25">
      <c r="A3033"/>
      <c r="B3033"/>
      <c r="C3033"/>
      <c r="D3033" s="29"/>
      <c r="E3033" s="40"/>
      <c r="F3033"/>
      <c r="G3033"/>
      <c r="H3033"/>
      <c r="I3033"/>
      <c r="J3033"/>
      <c r="K3033"/>
    </row>
    <row r="3034" spans="1:11" ht="15" x14ac:dyDescent="0.25">
      <c r="A3034"/>
      <c r="B3034"/>
      <c r="C3034"/>
      <c r="D3034" s="29"/>
      <c r="E3034" s="40"/>
      <c r="F3034"/>
      <c r="G3034"/>
      <c r="H3034"/>
      <c r="I3034"/>
      <c r="J3034"/>
      <c r="K3034"/>
    </row>
    <row r="3035" spans="1:11" ht="15" x14ac:dyDescent="0.25">
      <c r="A3035"/>
      <c r="B3035"/>
      <c r="C3035"/>
      <c r="D3035" s="29"/>
      <c r="E3035" s="40"/>
      <c r="F3035"/>
      <c r="G3035"/>
      <c r="H3035"/>
      <c r="I3035"/>
      <c r="J3035"/>
      <c r="K3035"/>
    </row>
    <row r="3036" spans="1:11" ht="15" x14ac:dyDescent="0.25">
      <c r="A3036"/>
      <c r="B3036"/>
      <c r="C3036"/>
      <c r="D3036" s="29"/>
      <c r="E3036" s="40"/>
      <c r="F3036"/>
      <c r="G3036"/>
      <c r="H3036"/>
      <c r="I3036"/>
      <c r="J3036"/>
      <c r="K3036"/>
    </row>
    <row r="3037" spans="1:11" ht="15" x14ac:dyDescent="0.25">
      <c r="A3037"/>
      <c r="B3037"/>
      <c r="C3037"/>
      <c r="D3037" s="29"/>
      <c r="E3037" s="40"/>
      <c r="F3037"/>
      <c r="G3037"/>
      <c r="H3037"/>
      <c r="I3037"/>
      <c r="J3037"/>
      <c r="K3037"/>
    </row>
    <row r="3038" spans="1:11" ht="15" x14ac:dyDescent="0.25">
      <c r="A3038"/>
      <c r="B3038"/>
      <c r="C3038"/>
      <c r="D3038" s="29"/>
      <c r="E3038" s="40"/>
      <c r="F3038"/>
      <c r="G3038"/>
      <c r="H3038"/>
      <c r="I3038"/>
      <c r="J3038"/>
      <c r="K3038"/>
    </row>
    <row r="3039" spans="1:11" ht="15" x14ac:dyDescent="0.25">
      <c r="A3039"/>
      <c r="B3039"/>
      <c r="C3039"/>
      <c r="D3039" s="29"/>
      <c r="E3039" s="40"/>
      <c r="F3039"/>
      <c r="G3039"/>
      <c r="H3039"/>
      <c r="I3039"/>
      <c r="J3039"/>
      <c r="K3039"/>
    </row>
    <row r="3040" spans="1:11" ht="15" x14ac:dyDescent="0.25">
      <c r="A3040"/>
      <c r="B3040"/>
      <c r="C3040"/>
      <c r="D3040" s="29"/>
      <c r="E3040" s="40"/>
      <c r="F3040"/>
      <c r="G3040"/>
      <c r="H3040"/>
      <c r="I3040"/>
      <c r="J3040"/>
      <c r="K3040"/>
    </row>
    <row r="3041" spans="1:11" ht="15" x14ac:dyDescent="0.25">
      <c r="A3041"/>
      <c r="B3041"/>
      <c r="C3041"/>
      <c r="D3041" s="29"/>
      <c r="E3041" s="40"/>
      <c r="F3041"/>
      <c r="G3041"/>
      <c r="H3041"/>
      <c r="I3041"/>
      <c r="J3041"/>
      <c r="K3041"/>
    </row>
    <row r="3042" spans="1:11" ht="15" x14ac:dyDescent="0.25">
      <c r="A3042"/>
      <c r="B3042"/>
      <c r="C3042"/>
      <c r="D3042" s="29"/>
      <c r="E3042" s="40"/>
      <c r="F3042"/>
      <c r="G3042"/>
      <c r="H3042"/>
      <c r="I3042"/>
      <c r="J3042"/>
      <c r="K3042"/>
    </row>
    <row r="3043" spans="1:11" ht="15" x14ac:dyDescent="0.25">
      <c r="A3043"/>
      <c r="B3043"/>
      <c r="C3043"/>
      <c r="D3043" s="29"/>
      <c r="E3043" s="40"/>
      <c r="F3043"/>
      <c r="G3043"/>
      <c r="H3043"/>
      <c r="I3043"/>
      <c r="J3043"/>
      <c r="K3043"/>
    </row>
    <row r="3044" spans="1:11" ht="15" x14ac:dyDescent="0.25">
      <c r="A3044"/>
      <c r="B3044"/>
      <c r="C3044"/>
      <c r="D3044" s="29"/>
      <c r="E3044" s="40"/>
      <c r="F3044"/>
      <c r="G3044"/>
      <c r="H3044"/>
      <c r="I3044"/>
      <c r="J3044"/>
      <c r="K3044"/>
    </row>
    <row r="3045" spans="1:11" ht="15" x14ac:dyDescent="0.25">
      <c r="A3045"/>
      <c r="B3045"/>
      <c r="C3045"/>
      <c r="D3045" s="29"/>
      <c r="E3045" s="40"/>
      <c r="F3045"/>
      <c r="G3045"/>
      <c r="H3045"/>
      <c r="I3045"/>
      <c r="J3045"/>
      <c r="K3045"/>
    </row>
    <row r="3046" spans="1:11" ht="15" x14ac:dyDescent="0.25">
      <c r="A3046"/>
      <c r="B3046"/>
      <c r="C3046"/>
      <c r="D3046" s="29"/>
      <c r="E3046" s="40"/>
      <c r="F3046"/>
      <c r="G3046"/>
      <c r="H3046"/>
      <c r="I3046"/>
      <c r="J3046"/>
      <c r="K3046"/>
    </row>
    <row r="3047" spans="1:11" ht="15" x14ac:dyDescent="0.25">
      <c r="A3047"/>
      <c r="B3047"/>
      <c r="C3047"/>
      <c r="D3047" s="29"/>
      <c r="E3047" s="40"/>
      <c r="F3047"/>
      <c r="G3047"/>
      <c r="H3047"/>
      <c r="I3047"/>
      <c r="J3047"/>
      <c r="K3047"/>
    </row>
    <row r="3048" spans="1:11" ht="15" x14ac:dyDescent="0.25">
      <c r="A3048"/>
      <c r="B3048"/>
      <c r="C3048"/>
      <c r="D3048" s="29"/>
      <c r="E3048" s="40"/>
      <c r="F3048"/>
      <c r="G3048"/>
      <c r="H3048"/>
      <c r="I3048"/>
      <c r="J3048"/>
      <c r="K3048"/>
    </row>
    <row r="3049" spans="1:11" ht="15" x14ac:dyDescent="0.25">
      <c r="A3049"/>
      <c r="B3049"/>
      <c r="C3049"/>
      <c r="D3049" s="29"/>
      <c r="E3049" s="40"/>
      <c r="F3049"/>
      <c r="G3049"/>
      <c r="H3049"/>
      <c r="I3049"/>
      <c r="J3049"/>
      <c r="K3049"/>
    </row>
    <row r="3050" spans="1:11" ht="15" x14ac:dyDescent="0.25">
      <c r="A3050"/>
      <c r="B3050"/>
      <c r="C3050"/>
      <c r="D3050" s="29"/>
      <c r="E3050" s="40"/>
      <c r="F3050"/>
      <c r="G3050"/>
      <c r="H3050"/>
      <c r="I3050"/>
      <c r="J3050"/>
      <c r="K3050"/>
    </row>
    <row r="3051" spans="1:11" ht="15" x14ac:dyDescent="0.25">
      <c r="A3051"/>
      <c r="B3051"/>
      <c r="C3051"/>
      <c r="D3051" s="29"/>
      <c r="E3051" s="40"/>
      <c r="F3051"/>
      <c r="G3051"/>
      <c r="H3051"/>
      <c r="I3051"/>
      <c r="J3051"/>
      <c r="K3051"/>
    </row>
    <row r="3052" spans="1:11" ht="15" x14ac:dyDescent="0.25">
      <c r="A3052"/>
      <c r="B3052"/>
      <c r="C3052"/>
      <c r="D3052" s="29"/>
      <c r="E3052" s="40"/>
      <c r="F3052"/>
      <c r="G3052"/>
      <c r="H3052"/>
      <c r="I3052"/>
      <c r="J3052"/>
      <c r="K3052"/>
    </row>
    <row r="3053" spans="1:11" ht="15" x14ac:dyDescent="0.25">
      <c r="A3053"/>
      <c r="B3053"/>
      <c r="C3053"/>
      <c r="D3053" s="29"/>
      <c r="E3053" s="40"/>
      <c r="F3053"/>
      <c r="G3053"/>
      <c r="H3053"/>
      <c r="I3053"/>
      <c r="J3053"/>
      <c r="K3053"/>
    </row>
    <row r="3054" spans="1:11" ht="15" x14ac:dyDescent="0.25">
      <c r="A3054"/>
      <c r="B3054"/>
      <c r="C3054"/>
      <c r="D3054" s="29"/>
      <c r="E3054" s="40"/>
      <c r="F3054"/>
      <c r="G3054"/>
      <c r="H3054"/>
      <c r="I3054"/>
      <c r="J3054"/>
      <c r="K3054"/>
    </row>
    <row r="3055" spans="1:11" ht="15" x14ac:dyDescent="0.25">
      <c r="A3055"/>
      <c r="B3055"/>
      <c r="C3055"/>
      <c r="D3055" s="29"/>
      <c r="E3055" s="40"/>
      <c r="F3055"/>
      <c r="G3055"/>
      <c r="H3055"/>
      <c r="I3055"/>
      <c r="J3055"/>
      <c r="K3055"/>
    </row>
    <row r="3056" spans="1:11" ht="15" x14ac:dyDescent="0.25">
      <c r="A3056"/>
      <c r="B3056"/>
      <c r="C3056"/>
      <c r="D3056" s="29"/>
      <c r="E3056" s="40"/>
      <c r="F3056"/>
      <c r="G3056"/>
      <c r="H3056"/>
      <c r="I3056"/>
      <c r="J3056"/>
      <c r="K3056"/>
    </row>
    <row r="3057" spans="1:11" ht="15" x14ac:dyDescent="0.25">
      <c r="A3057"/>
      <c r="B3057"/>
      <c r="C3057"/>
      <c r="D3057" s="29"/>
      <c r="E3057" s="40"/>
      <c r="F3057"/>
      <c r="G3057"/>
      <c r="H3057"/>
      <c r="I3057"/>
      <c r="J3057"/>
      <c r="K3057"/>
    </row>
    <row r="3058" spans="1:11" ht="15" x14ac:dyDescent="0.25">
      <c r="A3058"/>
      <c r="B3058"/>
      <c r="C3058"/>
      <c r="D3058" s="29"/>
      <c r="E3058" s="40"/>
      <c r="F3058"/>
      <c r="G3058"/>
      <c r="H3058"/>
      <c r="I3058"/>
      <c r="J3058"/>
      <c r="K3058"/>
    </row>
    <row r="3059" spans="1:11" ht="15" x14ac:dyDescent="0.25">
      <c r="A3059"/>
      <c r="B3059"/>
      <c r="C3059"/>
      <c r="D3059" s="29"/>
      <c r="E3059" s="40"/>
      <c r="F3059"/>
      <c r="G3059"/>
      <c r="H3059"/>
      <c r="I3059"/>
      <c r="J3059"/>
      <c r="K3059"/>
    </row>
    <row r="3060" spans="1:11" ht="15" x14ac:dyDescent="0.25">
      <c r="A3060"/>
      <c r="B3060"/>
      <c r="C3060"/>
      <c r="D3060" s="29"/>
      <c r="E3060" s="40"/>
      <c r="F3060"/>
      <c r="G3060"/>
      <c r="H3060"/>
      <c r="I3060"/>
      <c r="J3060"/>
      <c r="K3060"/>
    </row>
    <row r="3061" spans="1:11" ht="15" x14ac:dyDescent="0.25">
      <c r="A3061"/>
      <c r="B3061"/>
      <c r="C3061"/>
      <c r="D3061" s="29"/>
      <c r="E3061" s="40"/>
      <c r="F3061"/>
      <c r="G3061"/>
      <c r="H3061"/>
      <c r="I3061"/>
      <c r="J3061"/>
      <c r="K3061"/>
    </row>
    <row r="3062" spans="1:11" ht="15" x14ac:dyDescent="0.25">
      <c r="A3062"/>
      <c r="B3062"/>
      <c r="C3062"/>
      <c r="D3062" s="29"/>
      <c r="E3062" s="40"/>
      <c r="F3062"/>
      <c r="G3062"/>
      <c r="H3062"/>
      <c r="I3062"/>
      <c r="J3062"/>
      <c r="K3062"/>
    </row>
    <row r="3063" spans="1:11" ht="15" x14ac:dyDescent="0.25">
      <c r="A3063"/>
      <c r="B3063"/>
      <c r="C3063"/>
      <c r="D3063" s="29"/>
      <c r="E3063" s="40"/>
      <c r="F3063"/>
      <c r="G3063"/>
      <c r="H3063"/>
      <c r="I3063"/>
      <c r="J3063"/>
      <c r="K3063"/>
    </row>
    <row r="3064" spans="1:11" ht="15" x14ac:dyDescent="0.25">
      <c r="A3064"/>
      <c r="B3064"/>
      <c r="C3064"/>
      <c r="D3064" s="29"/>
      <c r="E3064" s="40"/>
      <c r="F3064"/>
      <c r="G3064"/>
      <c r="H3064"/>
      <c r="I3064"/>
      <c r="J3064"/>
      <c r="K3064"/>
    </row>
    <row r="3065" spans="1:11" ht="15" x14ac:dyDescent="0.25">
      <c r="A3065"/>
      <c r="B3065"/>
      <c r="C3065"/>
      <c r="D3065" s="29"/>
      <c r="E3065" s="40"/>
      <c r="F3065"/>
      <c r="G3065"/>
      <c r="H3065"/>
      <c r="I3065"/>
      <c r="J3065"/>
      <c r="K3065"/>
    </row>
    <row r="3066" spans="1:11" ht="15" x14ac:dyDescent="0.25">
      <c r="A3066"/>
      <c r="B3066"/>
      <c r="C3066"/>
      <c r="D3066" s="29"/>
      <c r="E3066" s="40"/>
      <c r="F3066"/>
      <c r="G3066"/>
      <c r="H3066"/>
      <c r="I3066"/>
      <c r="J3066"/>
      <c r="K3066"/>
    </row>
    <row r="3067" spans="1:11" ht="15" x14ac:dyDescent="0.25">
      <c r="A3067"/>
      <c r="B3067"/>
      <c r="C3067"/>
      <c r="D3067" s="29"/>
      <c r="E3067" s="40"/>
      <c r="F3067"/>
      <c r="G3067"/>
      <c r="H3067"/>
      <c r="I3067"/>
      <c r="J3067"/>
      <c r="K3067"/>
    </row>
    <row r="3068" spans="1:11" ht="15" x14ac:dyDescent="0.25">
      <c r="A3068"/>
      <c r="B3068"/>
      <c r="C3068"/>
      <c r="D3068" s="29"/>
      <c r="E3068" s="40"/>
      <c r="F3068"/>
      <c r="G3068"/>
      <c r="H3068"/>
      <c r="I3068"/>
      <c r="J3068"/>
      <c r="K3068"/>
    </row>
    <row r="3069" spans="1:11" ht="15" x14ac:dyDescent="0.25">
      <c r="A3069"/>
      <c r="B3069"/>
      <c r="C3069"/>
      <c r="D3069" s="29"/>
      <c r="E3069" s="40"/>
      <c r="F3069"/>
      <c r="G3069"/>
      <c r="H3069"/>
      <c r="I3069"/>
      <c r="J3069"/>
      <c r="K3069"/>
    </row>
    <row r="3070" spans="1:11" ht="15" x14ac:dyDescent="0.25">
      <c r="A3070"/>
      <c r="B3070"/>
      <c r="C3070"/>
      <c r="D3070" s="29"/>
      <c r="E3070" s="40"/>
      <c r="F3070"/>
      <c r="G3070"/>
      <c r="H3070"/>
      <c r="I3070"/>
      <c r="J3070"/>
      <c r="K3070"/>
    </row>
    <row r="3071" spans="1:11" ht="15" x14ac:dyDescent="0.25">
      <c r="A3071"/>
      <c r="B3071"/>
      <c r="C3071"/>
      <c r="D3071" s="29"/>
      <c r="E3071" s="40"/>
      <c r="F3071"/>
      <c r="G3071"/>
      <c r="H3071"/>
      <c r="I3071"/>
      <c r="J3071"/>
      <c r="K3071"/>
    </row>
    <row r="3072" spans="1:11" ht="15" x14ac:dyDescent="0.25">
      <c r="A3072"/>
      <c r="B3072"/>
      <c r="C3072"/>
      <c r="D3072" s="29"/>
      <c r="E3072" s="40"/>
      <c r="F3072"/>
      <c r="G3072"/>
      <c r="H3072"/>
      <c r="I3072"/>
      <c r="J3072"/>
      <c r="K3072"/>
    </row>
    <row r="3073" spans="1:11" ht="15" x14ac:dyDescent="0.25">
      <c r="A3073"/>
      <c r="B3073"/>
      <c r="C3073"/>
      <c r="D3073" s="29"/>
      <c r="E3073" s="40"/>
      <c r="F3073"/>
      <c r="G3073"/>
      <c r="H3073"/>
      <c r="I3073"/>
      <c r="J3073"/>
      <c r="K3073"/>
    </row>
    <row r="3074" spans="1:11" ht="15" x14ac:dyDescent="0.25">
      <c r="A3074"/>
      <c r="B3074"/>
      <c r="C3074"/>
      <c r="D3074" s="29"/>
      <c r="E3074" s="40"/>
      <c r="F3074"/>
      <c r="G3074"/>
      <c r="H3074"/>
      <c r="I3074"/>
      <c r="J3074"/>
      <c r="K3074"/>
    </row>
    <row r="3075" spans="1:11" ht="15" x14ac:dyDescent="0.25">
      <c r="A3075"/>
      <c r="B3075"/>
      <c r="C3075"/>
      <c r="D3075" s="29"/>
      <c r="E3075" s="40"/>
      <c r="F3075"/>
      <c r="G3075"/>
      <c r="H3075"/>
      <c r="I3075"/>
      <c r="J3075"/>
      <c r="K3075"/>
    </row>
    <row r="3076" spans="1:11" ht="15" x14ac:dyDescent="0.25">
      <c r="A3076"/>
      <c r="B3076"/>
      <c r="C3076"/>
      <c r="D3076" s="29"/>
      <c r="E3076" s="40"/>
      <c r="F3076"/>
      <c r="G3076"/>
      <c r="H3076"/>
      <c r="I3076"/>
      <c r="J3076"/>
      <c r="K3076"/>
    </row>
    <row r="3077" spans="1:11" ht="15" x14ac:dyDescent="0.25">
      <c r="A3077"/>
      <c r="B3077"/>
      <c r="C3077"/>
      <c r="D3077" s="29"/>
      <c r="E3077" s="40"/>
      <c r="F3077"/>
      <c r="G3077"/>
      <c r="H3077"/>
      <c r="I3077"/>
      <c r="J3077"/>
      <c r="K3077"/>
    </row>
    <row r="3078" spans="1:11" ht="15" x14ac:dyDescent="0.25">
      <c r="A3078"/>
      <c r="B3078"/>
      <c r="C3078"/>
      <c r="D3078" s="29"/>
      <c r="E3078" s="40"/>
      <c r="F3078"/>
      <c r="G3078"/>
      <c r="H3078"/>
      <c r="I3078"/>
      <c r="J3078"/>
      <c r="K3078"/>
    </row>
    <row r="3079" spans="1:11" ht="15" x14ac:dyDescent="0.25">
      <c r="A3079"/>
      <c r="B3079"/>
      <c r="C3079"/>
      <c r="D3079" s="29"/>
      <c r="E3079" s="40"/>
      <c r="F3079"/>
      <c r="G3079"/>
      <c r="H3079"/>
      <c r="I3079"/>
      <c r="J3079"/>
      <c r="K3079"/>
    </row>
    <row r="3080" spans="1:11" ht="15" x14ac:dyDescent="0.25">
      <c r="A3080"/>
      <c r="B3080"/>
      <c r="C3080"/>
      <c r="D3080" s="29"/>
      <c r="E3080" s="40"/>
      <c r="F3080"/>
      <c r="G3080"/>
      <c r="H3080"/>
      <c r="I3080"/>
      <c r="J3080"/>
      <c r="K3080"/>
    </row>
    <row r="3081" spans="1:11" ht="15" x14ac:dyDescent="0.25">
      <c r="A3081"/>
      <c r="B3081"/>
      <c r="C3081"/>
      <c r="D3081" s="29"/>
      <c r="E3081" s="40"/>
      <c r="F3081"/>
      <c r="G3081"/>
      <c r="H3081"/>
      <c r="I3081"/>
      <c r="J3081"/>
      <c r="K3081"/>
    </row>
    <row r="3082" spans="1:11" ht="15" x14ac:dyDescent="0.25">
      <c r="A3082"/>
      <c r="B3082"/>
      <c r="C3082"/>
      <c r="D3082" s="29"/>
      <c r="E3082" s="40"/>
      <c r="F3082"/>
      <c r="G3082"/>
      <c r="H3082"/>
      <c r="I3082"/>
      <c r="J3082"/>
      <c r="K3082"/>
    </row>
    <row r="3083" spans="1:11" ht="15" x14ac:dyDescent="0.25">
      <c r="A3083"/>
      <c r="B3083"/>
      <c r="C3083"/>
      <c r="D3083" s="29"/>
      <c r="E3083" s="40"/>
      <c r="F3083"/>
      <c r="G3083"/>
      <c r="H3083"/>
      <c r="I3083"/>
      <c r="J3083"/>
      <c r="K3083"/>
    </row>
    <row r="3084" spans="1:11" ht="15" x14ac:dyDescent="0.25">
      <c r="A3084"/>
      <c r="B3084"/>
      <c r="C3084"/>
      <c r="D3084" s="29"/>
      <c r="E3084" s="40"/>
      <c r="F3084"/>
      <c r="G3084"/>
      <c r="H3084"/>
      <c r="I3084"/>
      <c r="J3084"/>
      <c r="K3084"/>
    </row>
    <row r="3085" spans="1:11" ht="15" x14ac:dyDescent="0.25">
      <c r="A3085"/>
      <c r="B3085"/>
      <c r="C3085"/>
      <c r="D3085" s="29"/>
      <c r="E3085" s="40"/>
      <c r="F3085"/>
      <c r="G3085"/>
      <c r="H3085"/>
      <c r="I3085"/>
      <c r="J3085"/>
      <c r="K3085"/>
    </row>
    <row r="3086" spans="1:11" ht="15" x14ac:dyDescent="0.25">
      <c r="A3086"/>
      <c r="B3086"/>
      <c r="C3086"/>
      <c r="D3086" s="29"/>
      <c r="E3086" s="40"/>
      <c r="F3086"/>
      <c r="G3086"/>
      <c r="H3086"/>
      <c r="I3086"/>
      <c r="J3086"/>
      <c r="K3086"/>
    </row>
    <row r="3087" spans="1:11" ht="15" x14ac:dyDescent="0.25">
      <c r="A3087"/>
      <c r="B3087"/>
      <c r="C3087"/>
      <c r="D3087" s="29"/>
      <c r="E3087" s="40"/>
      <c r="F3087"/>
      <c r="G3087"/>
      <c r="H3087"/>
      <c r="I3087"/>
      <c r="J3087"/>
      <c r="K3087"/>
    </row>
    <row r="3088" spans="1:11" ht="15" x14ac:dyDescent="0.25">
      <c r="A3088"/>
      <c r="B3088"/>
      <c r="C3088"/>
      <c r="D3088" s="29"/>
      <c r="E3088" s="40"/>
      <c r="F3088"/>
      <c r="G3088"/>
      <c r="H3088"/>
      <c r="I3088"/>
      <c r="J3088"/>
      <c r="K3088"/>
    </row>
    <row r="3089" spans="1:11" ht="15" x14ac:dyDescent="0.25">
      <c r="A3089"/>
      <c r="B3089"/>
      <c r="C3089"/>
      <c r="D3089" s="29"/>
      <c r="E3089" s="40"/>
      <c r="F3089"/>
      <c r="G3089"/>
      <c r="H3089"/>
      <c r="I3089"/>
      <c r="J3089"/>
      <c r="K3089"/>
    </row>
    <row r="3090" spans="1:11" ht="15" x14ac:dyDescent="0.25">
      <c r="A3090"/>
      <c r="B3090"/>
      <c r="C3090"/>
      <c r="D3090" s="29"/>
      <c r="E3090" s="40"/>
      <c r="F3090"/>
      <c r="G3090"/>
      <c r="H3090"/>
      <c r="I3090"/>
      <c r="J3090"/>
      <c r="K3090"/>
    </row>
    <row r="3091" spans="1:11" ht="15" x14ac:dyDescent="0.25">
      <c r="A3091"/>
      <c r="B3091"/>
      <c r="C3091"/>
      <c r="D3091" s="29"/>
      <c r="E3091" s="40"/>
      <c r="F3091"/>
      <c r="G3091"/>
      <c r="H3091"/>
      <c r="I3091"/>
      <c r="J3091"/>
      <c r="K3091"/>
    </row>
    <row r="3092" spans="1:11" ht="15" x14ac:dyDescent="0.25">
      <c r="A3092"/>
      <c r="B3092"/>
      <c r="C3092"/>
      <c r="D3092" s="29"/>
      <c r="E3092" s="40"/>
      <c r="F3092"/>
      <c r="G3092"/>
      <c r="H3092"/>
      <c r="I3092"/>
      <c r="J3092"/>
      <c r="K3092"/>
    </row>
    <row r="3093" spans="1:11" ht="15" x14ac:dyDescent="0.25">
      <c r="A3093"/>
      <c r="B3093"/>
      <c r="C3093"/>
      <c r="D3093" s="29"/>
      <c r="E3093" s="40"/>
      <c r="F3093"/>
      <c r="G3093"/>
      <c r="H3093"/>
      <c r="I3093"/>
      <c r="J3093"/>
      <c r="K3093"/>
    </row>
    <row r="3094" spans="1:11" ht="15" x14ac:dyDescent="0.25">
      <c r="A3094"/>
      <c r="B3094"/>
      <c r="C3094"/>
      <c r="D3094" s="29"/>
      <c r="E3094" s="40"/>
      <c r="F3094"/>
      <c r="G3094"/>
      <c r="H3094"/>
      <c r="I3094"/>
      <c r="J3094"/>
      <c r="K3094"/>
    </row>
    <row r="3095" spans="1:11" ht="15" x14ac:dyDescent="0.25">
      <c r="A3095"/>
      <c r="B3095"/>
      <c r="C3095"/>
      <c r="D3095" s="29"/>
      <c r="E3095" s="40"/>
      <c r="F3095"/>
      <c r="G3095"/>
      <c r="H3095"/>
      <c r="I3095"/>
      <c r="J3095"/>
      <c r="K3095"/>
    </row>
    <row r="3096" spans="1:11" ht="15" x14ac:dyDescent="0.25">
      <c r="A3096"/>
      <c r="B3096"/>
      <c r="C3096"/>
      <c r="D3096" s="29"/>
      <c r="E3096" s="40"/>
      <c r="F3096"/>
      <c r="G3096"/>
      <c r="H3096"/>
      <c r="I3096"/>
      <c r="J3096"/>
      <c r="K3096"/>
    </row>
    <row r="3097" spans="1:11" ht="15" x14ac:dyDescent="0.25">
      <c r="A3097"/>
      <c r="B3097"/>
      <c r="C3097"/>
      <c r="D3097" s="29"/>
      <c r="E3097" s="40"/>
      <c r="F3097"/>
      <c r="G3097"/>
      <c r="H3097"/>
      <c r="I3097"/>
      <c r="J3097"/>
      <c r="K3097"/>
    </row>
    <row r="3098" spans="1:11" ht="15" x14ac:dyDescent="0.25">
      <c r="A3098"/>
      <c r="B3098"/>
      <c r="C3098"/>
      <c r="D3098" s="29"/>
      <c r="E3098" s="40"/>
      <c r="F3098"/>
      <c r="G3098"/>
      <c r="H3098"/>
      <c r="I3098"/>
      <c r="J3098"/>
      <c r="K3098"/>
    </row>
    <row r="3099" spans="1:11" ht="15" x14ac:dyDescent="0.25">
      <c r="A3099"/>
      <c r="B3099"/>
      <c r="C3099"/>
      <c r="D3099" s="29"/>
      <c r="E3099" s="40"/>
      <c r="F3099"/>
      <c r="G3099"/>
      <c r="H3099"/>
      <c r="I3099"/>
      <c r="J3099"/>
      <c r="K3099"/>
    </row>
    <row r="3100" spans="1:11" ht="15" x14ac:dyDescent="0.25">
      <c r="A3100"/>
      <c r="B3100"/>
      <c r="C3100"/>
      <c r="D3100" s="29"/>
      <c r="E3100" s="40"/>
      <c r="F3100"/>
      <c r="G3100"/>
      <c r="H3100"/>
      <c r="I3100"/>
      <c r="J3100"/>
      <c r="K3100"/>
    </row>
    <row r="3101" spans="1:11" ht="15" x14ac:dyDescent="0.25">
      <c r="A3101"/>
      <c r="B3101"/>
      <c r="C3101"/>
      <c r="D3101" s="29"/>
      <c r="E3101" s="40"/>
      <c r="F3101"/>
      <c r="G3101"/>
      <c r="H3101"/>
      <c r="I3101"/>
      <c r="J3101"/>
      <c r="K3101"/>
    </row>
    <row r="3102" spans="1:11" ht="15" x14ac:dyDescent="0.25">
      <c r="A3102"/>
      <c r="B3102"/>
      <c r="C3102"/>
      <c r="D3102" s="29"/>
      <c r="E3102" s="40"/>
      <c r="F3102"/>
      <c r="G3102"/>
      <c r="H3102"/>
      <c r="I3102"/>
      <c r="J3102"/>
      <c r="K3102"/>
    </row>
    <row r="3103" spans="1:11" ht="15" x14ac:dyDescent="0.25">
      <c r="A3103"/>
      <c r="B3103"/>
      <c r="C3103"/>
      <c r="D3103" s="29"/>
      <c r="E3103" s="40"/>
      <c r="F3103"/>
      <c r="G3103"/>
      <c r="H3103"/>
      <c r="I3103"/>
      <c r="J3103"/>
      <c r="K3103"/>
    </row>
    <row r="3104" spans="1:11" ht="15" x14ac:dyDescent="0.25">
      <c r="A3104"/>
      <c r="B3104"/>
      <c r="C3104"/>
      <c r="D3104" s="29"/>
      <c r="E3104" s="40"/>
      <c r="F3104"/>
      <c r="G3104"/>
      <c r="H3104"/>
      <c r="I3104"/>
      <c r="J3104"/>
      <c r="K3104"/>
    </row>
    <row r="3105" spans="1:11" ht="15" x14ac:dyDescent="0.25">
      <c r="A3105"/>
      <c r="B3105"/>
      <c r="C3105"/>
      <c r="D3105" s="29"/>
      <c r="E3105" s="40"/>
      <c r="F3105"/>
      <c r="G3105"/>
      <c r="H3105"/>
      <c r="I3105"/>
      <c r="J3105"/>
      <c r="K3105"/>
    </row>
    <row r="3106" spans="1:11" ht="15" x14ac:dyDescent="0.25">
      <c r="A3106"/>
      <c r="B3106"/>
      <c r="C3106"/>
      <c r="D3106" s="29"/>
      <c r="E3106" s="40"/>
      <c r="F3106"/>
      <c r="G3106"/>
      <c r="H3106"/>
      <c r="I3106"/>
      <c r="J3106"/>
      <c r="K3106"/>
    </row>
    <row r="3107" spans="1:11" ht="15" x14ac:dyDescent="0.25">
      <c r="A3107"/>
      <c r="B3107"/>
      <c r="C3107"/>
      <c r="D3107" s="29"/>
      <c r="E3107" s="40"/>
      <c r="F3107"/>
      <c r="G3107"/>
      <c r="H3107"/>
      <c r="I3107"/>
      <c r="J3107"/>
      <c r="K3107"/>
    </row>
    <row r="3108" spans="1:11" ht="15" x14ac:dyDescent="0.25">
      <c r="A3108"/>
      <c r="B3108"/>
      <c r="C3108"/>
      <c r="D3108" s="29"/>
      <c r="E3108" s="40"/>
      <c r="F3108"/>
      <c r="G3108"/>
      <c r="H3108"/>
      <c r="I3108"/>
      <c r="J3108"/>
      <c r="K3108"/>
    </row>
    <row r="3109" spans="1:11" ht="15" x14ac:dyDescent="0.25">
      <c r="A3109"/>
      <c r="B3109"/>
      <c r="C3109"/>
      <c r="D3109" s="29"/>
      <c r="E3109" s="40"/>
      <c r="F3109"/>
      <c r="G3109"/>
      <c r="H3109"/>
      <c r="I3109"/>
      <c r="J3109"/>
      <c r="K3109"/>
    </row>
    <row r="3110" spans="1:11" ht="15" x14ac:dyDescent="0.25">
      <c r="A3110"/>
      <c r="B3110"/>
      <c r="C3110"/>
      <c r="D3110" s="29"/>
      <c r="E3110" s="40"/>
      <c r="F3110"/>
      <c r="G3110"/>
      <c r="H3110"/>
      <c r="I3110"/>
      <c r="J3110"/>
      <c r="K3110"/>
    </row>
    <row r="3111" spans="1:11" ht="15" x14ac:dyDescent="0.25">
      <c r="A3111"/>
      <c r="B3111"/>
      <c r="C3111"/>
      <c r="D3111" s="29"/>
      <c r="E3111" s="40"/>
      <c r="F3111"/>
      <c r="G3111"/>
      <c r="H3111"/>
      <c r="I3111"/>
      <c r="J3111"/>
      <c r="K3111"/>
    </row>
    <row r="3112" spans="1:11" ht="15" x14ac:dyDescent="0.25">
      <c r="A3112"/>
      <c r="B3112"/>
      <c r="C3112"/>
      <c r="D3112" s="29"/>
      <c r="E3112" s="40"/>
      <c r="F3112"/>
      <c r="G3112"/>
      <c r="H3112"/>
      <c r="I3112"/>
      <c r="J3112"/>
      <c r="K3112"/>
    </row>
    <row r="3113" spans="1:11" ht="15" x14ac:dyDescent="0.25">
      <c r="A3113"/>
      <c r="B3113"/>
      <c r="C3113"/>
      <c r="D3113" s="29"/>
      <c r="E3113" s="40"/>
      <c r="F3113"/>
      <c r="G3113"/>
      <c r="H3113"/>
      <c r="I3113"/>
      <c r="J3113"/>
      <c r="K3113"/>
    </row>
    <row r="3114" spans="1:11" ht="15" x14ac:dyDescent="0.25">
      <c r="A3114"/>
      <c r="B3114"/>
      <c r="C3114"/>
      <c r="D3114" s="29"/>
      <c r="E3114" s="40"/>
      <c r="F3114"/>
      <c r="G3114"/>
      <c r="H3114"/>
      <c r="I3114"/>
      <c r="J3114"/>
      <c r="K3114"/>
    </row>
    <row r="3115" spans="1:11" ht="15" x14ac:dyDescent="0.25">
      <c r="A3115"/>
      <c r="B3115"/>
      <c r="C3115"/>
      <c r="D3115" s="29"/>
      <c r="E3115" s="40"/>
      <c r="F3115"/>
      <c r="G3115"/>
      <c r="H3115"/>
      <c r="I3115"/>
      <c r="J3115"/>
      <c r="K3115"/>
    </row>
    <row r="3116" spans="1:11" ht="15" x14ac:dyDescent="0.25">
      <c r="A3116"/>
      <c r="B3116"/>
      <c r="C3116"/>
      <c r="D3116" s="29"/>
      <c r="E3116" s="40"/>
      <c r="F3116"/>
      <c r="G3116"/>
      <c r="H3116"/>
      <c r="I3116"/>
      <c r="J3116"/>
      <c r="K3116"/>
    </row>
    <row r="3117" spans="1:11" ht="15" x14ac:dyDescent="0.25">
      <c r="A3117"/>
      <c r="B3117"/>
      <c r="C3117"/>
      <c r="D3117" s="29"/>
      <c r="E3117" s="40"/>
      <c r="F3117"/>
      <c r="G3117"/>
      <c r="H3117"/>
      <c r="I3117"/>
      <c r="J3117"/>
      <c r="K3117"/>
    </row>
    <row r="3118" spans="1:11" ht="15" x14ac:dyDescent="0.25">
      <c r="A3118"/>
      <c r="B3118"/>
      <c r="C3118"/>
      <c r="D3118" s="29"/>
      <c r="E3118" s="40"/>
      <c r="F3118"/>
      <c r="G3118"/>
      <c r="H3118"/>
      <c r="I3118"/>
      <c r="J3118"/>
      <c r="K3118"/>
    </row>
    <row r="3119" spans="1:11" ht="15" x14ac:dyDescent="0.25">
      <c r="A3119"/>
      <c r="B3119"/>
      <c r="C3119"/>
      <c r="D3119" s="29"/>
      <c r="E3119" s="40"/>
      <c r="F3119"/>
      <c r="G3119"/>
      <c r="H3119"/>
      <c r="I3119"/>
      <c r="J3119"/>
      <c r="K3119"/>
    </row>
    <row r="3120" spans="1:11" ht="15" x14ac:dyDescent="0.25">
      <c r="A3120"/>
      <c r="B3120"/>
      <c r="C3120"/>
      <c r="D3120" s="29"/>
      <c r="E3120" s="40"/>
      <c r="F3120"/>
      <c r="G3120"/>
      <c r="H3120"/>
      <c r="I3120"/>
      <c r="J3120"/>
      <c r="K3120"/>
    </row>
    <row r="3121" spans="1:11" ht="15" x14ac:dyDescent="0.25">
      <c r="A3121"/>
      <c r="B3121"/>
      <c r="C3121"/>
      <c r="D3121" s="29"/>
      <c r="E3121" s="40"/>
      <c r="F3121"/>
      <c r="G3121"/>
      <c r="H3121"/>
      <c r="I3121"/>
      <c r="J3121"/>
      <c r="K3121"/>
    </row>
    <row r="3122" spans="1:11" ht="15" x14ac:dyDescent="0.25">
      <c r="A3122"/>
      <c r="B3122"/>
      <c r="C3122"/>
      <c r="D3122" s="29"/>
      <c r="E3122" s="40"/>
      <c r="F3122"/>
      <c r="G3122"/>
      <c r="H3122"/>
      <c r="I3122"/>
      <c r="J3122"/>
      <c r="K3122"/>
    </row>
    <row r="3123" spans="1:11" ht="15" x14ac:dyDescent="0.25">
      <c r="A3123"/>
      <c r="B3123"/>
      <c r="C3123"/>
      <c r="D3123" s="29"/>
      <c r="E3123" s="40"/>
      <c r="F3123"/>
      <c r="G3123"/>
      <c r="H3123"/>
      <c r="I3123"/>
      <c r="J3123"/>
      <c r="K3123"/>
    </row>
    <row r="3124" spans="1:11" ht="15" x14ac:dyDescent="0.25">
      <c r="A3124"/>
      <c r="B3124"/>
      <c r="C3124"/>
      <c r="D3124" s="29"/>
      <c r="E3124" s="40"/>
      <c r="F3124"/>
      <c r="G3124"/>
      <c r="H3124"/>
      <c r="I3124"/>
      <c r="J3124"/>
      <c r="K3124"/>
    </row>
    <row r="3125" spans="1:11" ht="15" x14ac:dyDescent="0.25">
      <c r="A3125"/>
      <c r="B3125"/>
      <c r="C3125"/>
      <c r="D3125" s="29"/>
      <c r="E3125" s="40"/>
      <c r="F3125"/>
      <c r="G3125"/>
      <c r="H3125"/>
      <c r="I3125"/>
      <c r="J3125"/>
      <c r="K3125"/>
    </row>
    <row r="3126" spans="1:11" ht="15" x14ac:dyDescent="0.25">
      <c r="A3126"/>
      <c r="B3126"/>
      <c r="C3126"/>
      <c r="D3126" s="29"/>
      <c r="E3126" s="40"/>
      <c r="F3126"/>
      <c r="G3126"/>
      <c r="H3126"/>
      <c r="I3126"/>
      <c r="J3126"/>
      <c r="K3126"/>
    </row>
    <row r="3127" spans="1:11" ht="15" x14ac:dyDescent="0.25">
      <c r="A3127"/>
      <c r="B3127"/>
      <c r="C3127"/>
      <c r="D3127" s="29"/>
      <c r="E3127" s="40"/>
      <c r="F3127"/>
      <c r="G3127"/>
      <c r="H3127"/>
      <c r="I3127"/>
      <c r="J3127"/>
      <c r="K3127"/>
    </row>
    <row r="3128" spans="1:11" ht="15" x14ac:dyDescent="0.25">
      <c r="A3128"/>
      <c r="B3128"/>
      <c r="C3128"/>
      <c r="D3128" s="29"/>
      <c r="E3128" s="40"/>
      <c r="F3128"/>
      <c r="G3128"/>
      <c r="H3128"/>
      <c r="I3128"/>
      <c r="J3128"/>
      <c r="K3128"/>
    </row>
    <row r="3129" spans="1:11" ht="15" x14ac:dyDescent="0.25">
      <c r="A3129"/>
      <c r="B3129"/>
      <c r="C3129"/>
      <c r="D3129" s="29"/>
      <c r="E3129" s="40"/>
      <c r="F3129"/>
      <c r="G3129"/>
      <c r="H3129"/>
      <c r="I3129"/>
      <c r="J3129"/>
      <c r="K3129"/>
    </row>
    <row r="3130" spans="1:11" ht="15" x14ac:dyDescent="0.25">
      <c r="A3130"/>
      <c r="B3130"/>
      <c r="C3130"/>
      <c r="D3130" s="29"/>
      <c r="E3130" s="40"/>
      <c r="F3130"/>
      <c r="G3130"/>
      <c r="H3130"/>
      <c r="I3130"/>
      <c r="J3130"/>
      <c r="K3130"/>
    </row>
    <row r="3131" spans="1:11" ht="15" x14ac:dyDescent="0.25">
      <c r="A3131"/>
      <c r="B3131"/>
      <c r="C3131"/>
      <c r="D3131" s="29"/>
      <c r="E3131" s="40"/>
      <c r="F3131"/>
      <c r="G3131"/>
      <c r="H3131"/>
      <c r="I3131"/>
      <c r="J3131"/>
      <c r="K3131"/>
    </row>
    <row r="3132" spans="1:11" ht="15" x14ac:dyDescent="0.25">
      <c r="A3132"/>
      <c r="B3132"/>
      <c r="C3132"/>
      <c r="D3132" s="29"/>
      <c r="E3132" s="40"/>
      <c r="F3132"/>
      <c r="G3132"/>
      <c r="H3132"/>
      <c r="I3132"/>
      <c r="J3132"/>
      <c r="K3132"/>
    </row>
    <row r="3133" spans="1:11" ht="15" x14ac:dyDescent="0.25">
      <c r="A3133"/>
      <c r="B3133"/>
      <c r="C3133"/>
      <c r="D3133" s="29"/>
      <c r="E3133" s="40"/>
      <c r="F3133"/>
      <c r="G3133"/>
      <c r="H3133"/>
      <c r="I3133"/>
      <c r="J3133"/>
      <c r="K3133"/>
    </row>
    <row r="3134" spans="1:11" ht="15" x14ac:dyDescent="0.25">
      <c r="A3134"/>
      <c r="B3134"/>
      <c r="C3134"/>
      <c r="D3134" s="29"/>
      <c r="E3134" s="40"/>
      <c r="F3134"/>
      <c r="G3134"/>
      <c r="H3134"/>
      <c r="I3134"/>
      <c r="J3134"/>
      <c r="K3134"/>
    </row>
    <row r="3135" spans="1:11" ht="15" x14ac:dyDescent="0.25">
      <c r="A3135"/>
      <c r="B3135"/>
      <c r="C3135"/>
      <c r="D3135" s="29"/>
      <c r="E3135" s="40"/>
      <c r="F3135"/>
      <c r="G3135"/>
      <c r="H3135"/>
      <c r="I3135"/>
      <c r="J3135"/>
      <c r="K3135"/>
    </row>
    <row r="3136" spans="1:11" ht="15" x14ac:dyDescent="0.25">
      <c r="A3136"/>
      <c r="B3136"/>
      <c r="C3136"/>
      <c r="D3136" s="29"/>
      <c r="E3136" s="40"/>
      <c r="F3136"/>
      <c r="G3136"/>
      <c r="H3136"/>
      <c r="I3136"/>
      <c r="J3136"/>
      <c r="K3136"/>
    </row>
    <row r="3137" spans="1:11" ht="15" x14ac:dyDescent="0.25">
      <c r="A3137"/>
      <c r="B3137"/>
      <c r="C3137"/>
      <c r="D3137" s="29"/>
      <c r="E3137" s="40"/>
      <c r="F3137"/>
      <c r="G3137"/>
      <c r="H3137"/>
      <c r="I3137"/>
      <c r="J3137"/>
      <c r="K3137"/>
    </row>
    <row r="3138" spans="1:11" ht="15" x14ac:dyDescent="0.25">
      <c r="A3138"/>
      <c r="B3138"/>
      <c r="C3138"/>
      <c r="D3138" s="29"/>
      <c r="E3138" s="40"/>
      <c r="F3138"/>
      <c r="G3138"/>
      <c r="H3138"/>
      <c r="I3138"/>
      <c r="J3138"/>
      <c r="K3138"/>
    </row>
    <row r="3139" spans="1:11" ht="15" x14ac:dyDescent="0.25">
      <c r="A3139"/>
      <c r="B3139"/>
      <c r="C3139"/>
      <c r="D3139" s="29"/>
      <c r="E3139" s="40"/>
      <c r="F3139"/>
      <c r="G3139"/>
      <c r="H3139"/>
      <c r="I3139"/>
      <c r="J3139"/>
      <c r="K3139"/>
    </row>
    <row r="3140" spans="1:11" ht="15" x14ac:dyDescent="0.25">
      <c r="A3140"/>
      <c r="B3140"/>
      <c r="C3140"/>
      <c r="D3140" s="29"/>
      <c r="E3140" s="40"/>
      <c r="F3140"/>
      <c r="G3140"/>
      <c r="H3140"/>
      <c r="I3140"/>
      <c r="J3140"/>
      <c r="K3140"/>
    </row>
    <row r="3141" spans="1:11" ht="15" x14ac:dyDescent="0.25">
      <c r="A3141"/>
      <c r="B3141"/>
      <c r="C3141"/>
      <c r="D3141" s="29"/>
      <c r="E3141" s="40"/>
      <c r="F3141"/>
      <c r="G3141"/>
      <c r="H3141"/>
      <c r="I3141"/>
      <c r="J3141"/>
      <c r="K3141"/>
    </row>
    <row r="3142" spans="1:11" ht="15" x14ac:dyDescent="0.25">
      <c r="A3142"/>
      <c r="B3142"/>
      <c r="C3142"/>
      <c r="D3142" s="29"/>
      <c r="E3142" s="40"/>
      <c r="F3142"/>
      <c r="G3142"/>
      <c r="H3142"/>
      <c r="I3142"/>
      <c r="J3142"/>
      <c r="K3142"/>
    </row>
    <row r="3143" spans="1:11" ht="15" x14ac:dyDescent="0.25">
      <c r="A3143"/>
      <c r="B3143"/>
      <c r="C3143"/>
      <c r="D3143" s="29"/>
      <c r="E3143" s="40"/>
      <c r="F3143"/>
      <c r="G3143"/>
      <c r="H3143"/>
      <c r="I3143"/>
      <c r="J3143"/>
      <c r="K3143"/>
    </row>
    <row r="3144" spans="1:11" ht="15" x14ac:dyDescent="0.25">
      <c r="A3144"/>
      <c r="B3144"/>
      <c r="C3144"/>
      <c r="D3144" s="29"/>
      <c r="E3144" s="40"/>
      <c r="F3144"/>
      <c r="G3144"/>
      <c r="H3144"/>
      <c r="I3144"/>
      <c r="J3144"/>
      <c r="K3144"/>
    </row>
    <row r="3145" spans="1:11" ht="15" x14ac:dyDescent="0.25">
      <c r="A3145"/>
      <c r="B3145"/>
      <c r="C3145"/>
      <c r="D3145" s="29"/>
      <c r="E3145" s="40"/>
      <c r="F3145"/>
      <c r="G3145"/>
      <c r="H3145"/>
      <c r="I3145"/>
      <c r="J3145"/>
      <c r="K3145"/>
    </row>
    <row r="3146" spans="1:11" ht="15" x14ac:dyDescent="0.25">
      <c r="A3146"/>
      <c r="B3146"/>
      <c r="C3146"/>
      <c r="D3146" s="29"/>
      <c r="E3146" s="40"/>
      <c r="F3146"/>
      <c r="G3146"/>
      <c r="H3146"/>
      <c r="I3146"/>
      <c r="J3146"/>
      <c r="K3146"/>
    </row>
    <row r="3147" spans="1:11" ht="15" x14ac:dyDescent="0.25">
      <c r="A3147"/>
      <c r="B3147"/>
      <c r="C3147"/>
      <c r="D3147" s="29"/>
      <c r="E3147" s="40"/>
      <c r="F3147"/>
      <c r="G3147"/>
      <c r="H3147"/>
      <c r="I3147"/>
      <c r="J3147"/>
      <c r="K3147"/>
    </row>
    <row r="3148" spans="1:11" ht="15" x14ac:dyDescent="0.25">
      <c r="A3148"/>
      <c r="B3148"/>
      <c r="C3148"/>
      <c r="D3148" s="29"/>
      <c r="E3148" s="40"/>
      <c r="F3148"/>
      <c r="G3148"/>
      <c r="H3148"/>
      <c r="I3148"/>
      <c r="J3148"/>
      <c r="K3148"/>
    </row>
    <row r="3149" spans="1:11" ht="15" x14ac:dyDescent="0.25">
      <c r="A3149"/>
      <c r="B3149"/>
      <c r="C3149"/>
      <c r="D3149" s="29"/>
      <c r="E3149" s="40"/>
      <c r="F3149"/>
      <c r="G3149"/>
      <c r="H3149"/>
      <c r="I3149"/>
      <c r="J3149"/>
      <c r="K3149"/>
    </row>
    <row r="3150" spans="1:11" ht="15" x14ac:dyDescent="0.25">
      <c r="A3150"/>
      <c r="B3150"/>
      <c r="C3150"/>
      <c r="D3150" s="29"/>
      <c r="E3150" s="40"/>
      <c r="F3150"/>
      <c r="G3150"/>
      <c r="H3150"/>
      <c r="I3150"/>
      <c r="J3150"/>
      <c r="K3150"/>
    </row>
    <row r="3151" spans="1:11" ht="15" x14ac:dyDescent="0.25">
      <c r="A3151"/>
      <c r="B3151"/>
      <c r="C3151"/>
      <c r="D3151" s="29"/>
      <c r="E3151" s="40"/>
      <c r="F3151"/>
      <c r="G3151"/>
      <c r="H3151"/>
      <c r="I3151"/>
      <c r="J3151"/>
      <c r="K3151"/>
    </row>
    <row r="3152" spans="1:11" ht="15" x14ac:dyDescent="0.25">
      <c r="A3152"/>
      <c r="B3152"/>
      <c r="C3152"/>
      <c r="D3152" s="29"/>
      <c r="E3152" s="40"/>
      <c r="F3152"/>
      <c r="G3152"/>
      <c r="H3152"/>
      <c r="I3152"/>
      <c r="J3152"/>
      <c r="K3152"/>
    </row>
    <row r="3153" spans="1:11" ht="15" x14ac:dyDescent="0.25">
      <c r="A3153"/>
      <c r="B3153"/>
      <c r="C3153"/>
      <c r="D3153" s="29"/>
      <c r="E3153" s="40"/>
      <c r="F3153"/>
      <c r="G3153"/>
      <c r="H3153"/>
      <c r="I3153"/>
      <c r="J3153"/>
      <c r="K3153"/>
    </row>
    <row r="3154" spans="1:11" ht="15" x14ac:dyDescent="0.25">
      <c r="A3154"/>
      <c r="B3154"/>
      <c r="C3154"/>
      <c r="D3154" s="29"/>
      <c r="E3154" s="40"/>
      <c r="F3154"/>
      <c r="G3154"/>
      <c r="H3154"/>
      <c r="I3154"/>
      <c r="J3154"/>
      <c r="K3154"/>
    </row>
    <row r="3155" spans="1:11" ht="15" x14ac:dyDescent="0.25">
      <c r="A3155"/>
      <c r="B3155"/>
      <c r="C3155"/>
      <c r="D3155" s="29"/>
      <c r="E3155" s="40"/>
      <c r="F3155"/>
      <c r="G3155"/>
      <c r="H3155"/>
      <c r="I3155"/>
      <c r="J3155"/>
      <c r="K3155"/>
    </row>
    <row r="3156" spans="1:11" ht="15" x14ac:dyDescent="0.25">
      <c r="A3156"/>
      <c r="B3156"/>
      <c r="C3156"/>
      <c r="D3156" s="29"/>
      <c r="E3156" s="40"/>
      <c r="F3156"/>
      <c r="G3156"/>
      <c r="H3156"/>
      <c r="I3156"/>
      <c r="J3156"/>
      <c r="K3156"/>
    </row>
    <row r="3157" spans="1:11" ht="15" x14ac:dyDescent="0.25">
      <c r="A3157"/>
      <c r="B3157"/>
      <c r="C3157"/>
      <c r="D3157" s="29"/>
      <c r="E3157" s="40"/>
      <c r="F3157"/>
      <c r="G3157"/>
      <c r="H3157"/>
      <c r="I3157"/>
      <c r="J3157"/>
      <c r="K3157"/>
    </row>
    <row r="3158" spans="1:11" ht="15" x14ac:dyDescent="0.25">
      <c r="A3158"/>
      <c r="B3158"/>
      <c r="C3158"/>
      <c r="D3158" s="29"/>
      <c r="E3158" s="40"/>
      <c r="F3158"/>
      <c r="G3158"/>
      <c r="H3158"/>
      <c r="I3158"/>
      <c r="J3158"/>
      <c r="K3158"/>
    </row>
    <row r="3159" spans="1:11" ht="15" x14ac:dyDescent="0.25">
      <c r="A3159"/>
      <c r="B3159"/>
      <c r="C3159"/>
      <c r="D3159" s="29"/>
      <c r="E3159" s="40"/>
      <c r="F3159"/>
      <c r="G3159"/>
      <c r="H3159"/>
      <c r="I3159"/>
      <c r="J3159"/>
      <c r="K3159"/>
    </row>
    <row r="3160" spans="1:11" ht="15" x14ac:dyDescent="0.25">
      <c r="A3160"/>
      <c r="B3160"/>
      <c r="C3160"/>
      <c r="D3160" s="29"/>
      <c r="E3160" s="40"/>
      <c r="F3160"/>
      <c r="G3160"/>
      <c r="H3160"/>
      <c r="I3160"/>
      <c r="J3160"/>
      <c r="K3160"/>
    </row>
    <row r="3161" spans="1:11" ht="15" x14ac:dyDescent="0.25">
      <c r="A3161"/>
      <c r="B3161"/>
      <c r="C3161"/>
      <c r="D3161" s="29"/>
      <c r="E3161" s="40"/>
      <c r="F3161"/>
      <c r="G3161"/>
      <c r="H3161"/>
      <c r="I3161"/>
      <c r="J3161"/>
      <c r="K3161"/>
    </row>
    <row r="3162" spans="1:11" ht="15" x14ac:dyDescent="0.25">
      <c r="A3162"/>
      <c r="B3162"/>
      <c r="C3162"/>
      <c r="D3162" s="29"/>
      <c r="E3162" s="40"/>
      <c r="F3162"/>
      <c r="G3162"/>
      <c r="H3162"/>
      <c r="I3162"/>
      <c r="J3162"/>
      <c r="K3162"/>
    </row>
    <row r="3163" spans="1:11" ht="15" x14ac:dyDescent="0.25">
      <c r="A3163"/>
      <c r="B3163"/>
      <c r="C3163"/>
      <c r="D3163" s="29"/>
      <c r="E3163" s="40"/>
      <c r="F3163"/>
      <c r="G3163"/>
      <c r="H3163"/>
      <c r="I3163"/>
      <c r="J3163"/>
      <c r="K3163"/>
    </row>
    <row r="3164" spans="1:11" ht="15" x14ac:dyDescent="0.25">
      <c r="A3164"/>
      <c r="B3164"/>
      <c r="C3164"/>
      <c r="D3164" s="29"/>
      <c r="E3164" s="40"/>
      <c r="F3164"/>
      <c r="G3164"/>
      <c r="H3164"/>
      <c r="I3164"/>
      <c r="J3164"/>
      <c r="K3164"/>
    </row>
    <row r="3165" spans="1:11" ht="15" x14ac:dyDescent="0.25">
      <c r="A3165"/>
      <c r="B3165"/>
      <c r="C3165"/>
      <c r="D3165" s="29"/>
      <c r="E3165" s="40"/>
      <c r="F3165"/>
      <c r="G3165"/>
      <c r="H3165"/>
      <c r="I3165"/>
      <c r="J3165"/>
      <c r="K3165"/>
    </row>
    <row r="3166" spans="1:11" ht="15" x14ac:dyDescent="0.25">
      <c r="A3166"/>
      <c r="B3166"/>
      <c r="C3166"/>
      <c r="D3166" s="29"/>
      <c r="E3166" s="40"/>
      <c r="F3166"/>
      <c r="G3166"/>
      <c r="H3166"/>
      <c r="I3166"/>
      <c r="J3166"/>
      <c r="K3166"/>
    </row>
    <row r="3167" spans="1:11" ht="15" x14ac:dyDescent="0.25">
      <c r="A3167"/>
      <c r="B3167"/>
      <c r="C3167"/>
      <c r="D3167" s="29"/>
      <c r="E3167" s="40"/>
      <c r="F3167"/>
      <c r="G3167"/>
      <c r="H3167"/>
      <c r="I3167"/>
      <c r="J3167"/>
      <c r="K3167"/>
    </row>
    <row r="3168" spans="1:11" ht="15" x14ac:dyDescent="0.25">
      <c r="A3168"/>
      <c r="B3168"/>
      <c r="C3168"/>
      <c r="D3168" s="29"/>
      <c r="E3168" s="40"/>
      <c r="F3168"/>
      <c r="G3168"/>
      <c r="H3168"/>
      <c r="I3168"/>
      <c r="J3168"/>
      <c r="K3168"/>
    </row>
    <row r="3169" spans="1:11" ht="15" x14ac:dyDescent="0.25">
      <c r="A3169"/>
      <c r="B3169"/>
      <c r="C3169"/>
      <c r="D3169" s="29"/>
      <c r="E3169" s="40"/>
      <c r="F3169"/>
      <c r="G3169"/>
      <c r="H3169"/>
      <c r="I3169"/>
      <c r="J3169"/>
      <c r="K3169"/>
    </row>
    <row r="3170" spans="1:11" ht="15" x14ac:dyDescent="0.25">
      <c r="A3170"/>
      <c r="B3170"/>
      <c r="C3170"/>
      <c r="D3170" s="29"/>
      <c r="E3170" s="40"/>
      <c r="F3170"/>
      <c r="G3170"/>
      <c r="H3170"/>
      <c r="I3170"/>
      <c r="J3170"/>
      <c r="K3170"/>
    </row>
    <row r="3171" spans="1:11" ht="15" x14ac:dyDescent="0.25">
      <c r="A3171"/>
      <c r="B3171"/>
      <c r="C3171"/>
      <c r="D3171" s="29"/>
      <c r="E3171" s="40"/>
      <c r="F3171"/>
      <c r="G3171"/>
      <c r="H3171"/>
      <c r="I3171"/>
      <c r="J3171"/>
      <c r="K3171"/>
    </row>
    <row r="3172" spans="1:11" ht="15" x14ac:dyDescent="0.25">
      <c r="A3172"/>
      <c r="B3172"/>
      <c r="C3172"/>
      <c r="D3172" s="29"/>
      <c r="E3172" s="40"/>
      <c r="F3172"/>
      <c r="G3172"/>
      <c r="H3172"/>
      <c r="I3172"/>
      <c r="J3172"/>
      <c r="K3172"/>
    </row>
    <row r="3173" spans="1:11" ht="15" x14ac:dyDescent="0.25">
      <c r="A3173"/>
      <c r="B3173"/>
      <c r="C3173"/>
      <c r="D3173" s="29"/>
      <c r="E3173" s="40"/>
      <c r="F3173"/>
      <c r="G3173"/>
      <c r="H3173"/>
      <c r="I3173"/>
      <c r="J3173"/>
      <c r="K3173"/>
    </row>
    <row r="3174" spans="1:11" ht="15" x14ac:dyDescent="0.25">
      <c r="A3174"/>
      <c r="B3174"/>
      <c r="C3174"/>
      <c r="D3174" s="29"/>
      <c r="E3174" s="40"/>
      <c r="F3174"/>
      <c r="G3174"/>
      <c r="H3174"/>
      <c r="I3174"/>
      <c r="J3174"/>
      <c r="K3174"/>
    </row>
    <row r="3175" spans="1:11" ht="15" x14ac:dyDescent="0.25">
      <c r="A3175"/>
      <c r="B3175"/>
      <c r="C3175"/>
      <c r="D3175" s="29"/>
      <c r="E3175" s="40"/>
      <c r="F3175"/>
      <c r="G3175"/>
      <c r="H3175"/>
      <c r="I3175"/>
      <c r="J3175"/>
      <c r="K3175"/>
    </row>
    <row r="3176" spans="1:11" ht="15" x14ac:dyDescent="0.25">
      <c r="A3176"/>
      <c r="B3176"/>
      <c r="C3176"/>
      <c r="D3176" s="29"/>
      <c r="E3176" s="40"/>
      <c r="F3176"/>
      <c r="G3176"/>
      <c r="H3176"/>
      <c r="I3176"/>
      <c r="J3176"/>
      <c r="K3176"/>
    </row>
    <row r="3177" spans="1:11" ht="15" x14ac:dyDescent="0.25">
      <c r="A3177"/>
      <c r="B3177"/>
      <c r="C3177"/>
      <c r="D3177" s="29"/>
      <c r="E3177" s="40"/>
      <c r="F3177"/>
      <c r="G3177"/>
      <c r="H3177"/>
      <c r="I3177"/>
      <c r="J3177"/>
      <c r="K3177"/>
    </row>
    <row r="3178" spans="1:11" ht="15" x14ac:dyDescent="0.25">
      <c r="A3178"/>
      <c r="B3178"/>
      <c r="C3178"/>
      <c r="D3178" s="29"/>
      <c r="E3178" s="40"/>
      <c r="F3178"/>
      <c r="G3178"/>
      <c r="H3178"/>
      <c r="I3178"/>
      <c r="J3178"/>
      <c r="K3178"/>
    </row>
    <row r="3179" spans="1:11" ht="15" x14ac:dyDescent="0.25">
      <c r="A3179"/>
      <c r="B3179"/>
      <c r="C3179"/>
      <c r="D3179" s="29"/>
      <c r="E3179" s="40"/>
      <c r="F3179"/>
      <c r="G3179"/>
      <c r="H3179"/>
      <c r="I3179"/>
      <c r="J3179"/>
      <c r="K3179"/>
    </row>
    <row r="3180" spans="1:11" ht="15" x14ac:dyDescent="0.25">
      <c r="A3180"/>
      <c r="B3180"/>
      <c r="C3180"/>
      <c r="D3180" s="29"/>
      <c r="E3180" s="40"/>
      <c r="F3180"/>
      <c r="G3180"/>
      <c r="H3180"/>
      <c r="I3180"/>
      <c r="J3180"/>
      <c r="K3180"/>
    </row>
    <row r="3181" spans="1:11" ht="15" x14ac:dyDescent="0.25">
      <c r="A3181"/>
      <c r="B3181"/>
      <c r="C3181"/>
      <c r="D3181" s="29"/>
      <c r="E3181" s="40"/>
      <c r="F3181"/>
      <c r="G3181"/>
      <c r="H3181"/>
      <c r="I3181"/>
      <c r="J3181"/>
      <c r="K3181"/>
    </row>
    <row r="3182" spans="1:11" ht="15" x14ac:dyDescent="0.25">
      <c r="A3182"/>
      <c r="B3182"/>
      <c r="C3182"/>
      <c r="D3182" s="29"/>
      <c r="E3182" s="40"/>
      <c r="F3182"/>
      <c r="G3182"/>
      <c r="H3182"/>
      <c r="I3182"/>
      <c r="J3182"/>
      <c r="K3182"/>
    </row>
    <row r="3183" spans="1:11" ht="15" x14ac:dyDescent="0.25">
      <c r="A3183"/>
      <c r="B3183"/>
      <c r="C3183"/>
      <c r="D3183" s="29"/>
      <c r="E3183" s="40"/>
      <c r="F3183"/>
      <c r="G3183"/>
      <c r="H3183"/>
      <c r="I3183"/>
      <c r="J3183"/>
      <c r="K3183"/>
    </row>
    <row r="3184" spans="1:11" ht="15" x14ac:dyDescent="0.25">
      <c r="A3184"/>
      <c r="B3184"/>
      <c r="C3184"/>
      <c r="D3184" s="29"/>
      <c r="E3184" s="40"/>
      <c r="F3184"/>
      <c r="G3184"/>
      <c r="H3184"/>
      <c r="I3184"/>
      <c r="J3184"/>
      <c r="K3184"/>
    </row>
    <row r="3185" spans="1:11" ht="15" x14ac:dyDescent="0.25">
      <c r="A3185"/>
      <c r="B3185"/>
      <c r="C3185"/>
      <c r="D3185" s="29"/>
      <c r="E3185" s="40"/>
      <c r="F3185"/>
      <c r="G3185"/>
      <c r="H3185"/>
      <c r="I3185"/>
      <c r="J3185"/>
      <c r="K3185"/>
    </row>
    <row r="3186" spans="1:11" ht="15" x14ac:dyDescent="0.25">
      <c r="A3186"/>
      <c r="B3186"/>
      <c r="C3186"/>
      <c r="D3186" s="29"/>
      <c r="E3186" s="40"/>
      <c r="F3186"/>
      <c r="G3186"/>
      <c r="H3186"/>
      <c r="I3186"/>
      <c r="J3186"/>
      <c r="K3186"/>
    </row>
    <row r="3187" spans="1:11" ht="15" x14ac:dyDescent="0.25">
      <c r="A3187"/>
      <c r="B3187"/>
      <c r="C3187"/>
      <c r="D3187" s="29"/>
      <c r="E3187" s="40"/>
      <c r="F3187"/>
      <c r="G3187"/>
      <c r="H3187"/>
      <c r="I3187"/>
      <c r="J3187"/>
      <c r="K3187"/>
    </row>
    <row r="3188" spans="1:11" ht="15" x14ac:dyDescent="0.25">
      <c r="A3188"/>
      <c r="B3188"/>
      <c r="C3188"/>
      <c r="D3188" s="29"/>
      <c r="E3188" s="40"/>
      <c r="F3188"/>
      <c r="G3188"/>
      <c r="H3188"/>
      <c r="I3188"/>
      <c r="J3188"/>
      <c r="K3188"/>
    </row>
    <row r="3189" spans="1:11" ht="15" x14ac:dyDescent="0.25">
      <c r="A3189"/>
      <c r="B3189"/>
      <c r="C3189"/>
      <c r="D3189" s="29"/>
      <c r="E3189" s="40"/>
      <c r="F3189"/>
      <c r="G3189"/>
      <c r="H3189"/>
      <c r="I3189"/>
      <c r="J3189"/>
      <c r="K3189"/>
    </row>
    <row r="3190" spans="1:11" ht="15" x14ac:dyDescent="0.25">
      <c r="A3190"/>
      <c r="B3190"/>
      <c r="C3190"/>
      <c r="D3190" s="29"/>
      <c r="E3190" s="40"/>
      <c r="F3190"/>
      <c r="G3190"/>
      <c r="H3190"/>
      <c r="I3190"/>
      <c r="J3190"/>
      <c r="K3190"/>
    </row>
    <row r="3191" spans="1:11" ht="15" x14ac:dyDescent="0.25">
      <c r="A3191"/>
      <c r="B3191"/>
      <c r="C3191"/>
      <c r="D3191" s="29"/>
      <c r="E3191" s="40"/>
      <c r="F3191"/>
      <c r="G3191"/>
      <c r="H3191"/>
      <c r="I3191"/>
      <c r="J3191"/>
      <c r="K3191"/>
    </row>
    <row r="3192" spans="1:11" ht="15" x14ac:dyDescent="0.25">
      <c r="A3192"/>
      <c r="B3192"/>
      <c r="C3192"/>
      <c r="D3192" s="29"/>
      <c r="E3192" s="40"/>
      <c r="F3192"/>
      <c r="G3192"/>
      <c r="H3192"/>
      <c r="I3192"/>
      <c r="J3192"/>
      <c r="K3192"/>
    </row>
    <row r="3193" spans="1:11" ht="15" x14ac:dyDescent="0.25">
      <c r="A3193"/>
      <c r="B3193"/>
      <c r="C3193"/>
      <c r="D3193" s="29"/>
      <c r="E3193" s="40"/>
      <c r="F3193"/>
      <c r="G3193"/>
      <c r="H3193"/>
      <c r="I3193"/>
      <c r="J3193"/>
      <c r="K3193"/>
    </row>
    <row r="3194" spans="1:11" ht="15" x14ac:dyDescent="0.25">
      <c r="A3194"/>
      <c r="B3194"/>
      <c r="C3194"/>
      <c r="D3194" s="29"/>
      <c r="E3194" s="40"/>
      <c r="F3194"/>
      <c r="G3194"/>
      <c r="H3194"/>
      <c r="I3194"/>
      <c r="J3194"/>
      <c r="K3194"/>
    </row>
    <row r="3195" spans="1:11" ht="15" x14ac:dyDescent="0.25">
      <c r="A3195"/>
      <c r="B3195"/>
      <c r="C3195"/>
      <c r="D3195" s="29"/>
      <c r="E3195" s="40"/>
      <c r="F3195"/>
      <c r="G3195"/>
      <c r="H3195"/>
      <c r="I3195"/>
      <c r="J3195"/>
      <c r="K3195"/>
    </row>
    <row r="3196" spans="1:11" ht="15" x14ac:dyDescent="0.25">
      <c r="A3196"/>
      <c r="B3196"/>
      <c r="C3196"/>
      <c r="D3196" s="29"/>
      <c r="E3196" s="40"/>
      <c r="F3196"/>
      <c r="G3196"/>
      <c r="H3196"/>
      <c r="I3196"/>
      <c r="J3196"/>
      <c r="K3196"/>
    </row>
    <row r="3197" spans="1:11" ht="15" x14ac:dyDescent="0.25">
      <c r="A3197"/>
      <c r="B3197"/>
      <c r="C3197"/>
      <c r="D3197" s="29"/>
      <c r="E3197" s="40"/>
      <c r="F3197"/>
      <c r="G3197"/>
      <c r="H3197"/>
      <c r="I3197"/>
      <c r="J3197"/>
      <c r="K3197"/>
    </row>
    <row r="3198" spans="1:11" ht="15" x14ac:dyDescent="0.25">
      <c r="A3198"/>
      <c r="B3198"/>
      <c r="C3198"/>
      <c r="D3198" s="29"/>
      <c r="E3198" s="40"/>
      <c r="F3198"/>
      <c r="G3198"/>
      <c r="H3198"/>
      <c r="I3198"/>
      <c r="J3198"/>
      <c r="K3198"/>
    </row>
    <row r="3199" spans="1:11" ht="15" x14ac:dyDescent="0.25">
      <c r="A3199"/>
      <c r="B3199"/>
      <c r="C3199"/>
      <c r="D3199" s="29"/>
      <c r="E3199" s="40"/>
      <c r="F3199"/>
      <c r="G3199"/>
      <c r="H3199"/>
      <c r="I3199"/>
      <c r="J3199"/>
      <c r="K3199"/>
    </row>
    <row r="3200" spans="1:11" ht="15" x14ac:dyDescent="0.25">
      <c r="A3200"/>
      <c r="B3200"/>
      <c r="C3200"/>
      <c r="D3200" s="29"/>
      <c r="E3200" s="40"/>
      <c r="F3200"/>
      <c r="G3200"/>
      <c r="H3200"/>
      <c r="I3200"/>
      <c r="J3200"/>
      <c r="K3200"/>
    </row>
    <row r="3201" spans="1:11" ht="15" x14ac:dyDescent="0.25">
      <c r="A3201"/>
      <c r="B3201"/>
      <c r="C3201"/>
      <c r="D3201" s="29"/>
      <c r="E3201" s="40"/>
      <c r="F3201"/>
      <c r="G3201"/>
      <c r="H3201"/>
      <c r="I3201"/>
      <c r="J3201"/>
      <c r="K3201"/>
    </row>
    <row r="3202" spans="1:11" ht="15" x14ac:dyDescent="0.25">
      <c r="A3202"/>
      <c r="B3202"/>
      <c r="C3202"/>
      <c r="D3202" s="29"/>
      <c r="E3202" s="40"/>
      <c r="F3202"/>
      <c r="G3202"/>
      <c r="H3202"/>
      <c r="I3202"/>
      <c r="J3202"/>
      <c r="K3202"/>
    </row>
    <row r="3203" spans="1:11" ht="15" x14ac:dyDescent="0.25">
      <c r="A3203"/>
      <c r="B3203"/>
      <c r="C3203"/>
      <c r="D3203" s="29"/>
      <c r="E3203" s="40"/>
      <c r="F3203"/>
      <c r="G3203"/>
      <c r="H3203"/>
      <c r="I3203"/>
      <c r="J3203"/>
      <c r="K3203"/>
    </row>
    <row r="3204" spans="1:11" ht="15" x14ac:dyDescent="0.25">
      <c r="A3204"/>
      <c r="B3204"/>
      <c r="C3204"/>
      <c r="D3204" s="29"/>
      <c r="E3204" s="40"/>
      <c r="F3204"/>
      <c r="G3204"/>
      <c r="H3204"/>
      <c r="I3204"/>
      <c r="J3204"/>
      <c r="K3204"/>
    </row>
    <row r="3205" spans="1:11" ht="15" x14ac:dyDescent="0.25">
      <c r="A3205"/>
      <c r="B3205"/>
      <c r="C3205"/>
      <c r="D3205" s="29"/>
      <c r="E3205" s="40"/>
      <c r="F3205"/>
      <c r="G3205"/>
      <c r="H3205"/>
      <c r="I3205"/>
      <c r="J3205"/>
      <c r="K3205"/>
    </row>
    <row r="3206" spans="1:11" ht="15" x14ac:dyDescent="0.25">
      <c r="A3206"/>
      <c r="B3206"/>
      <c r="C3206"/>
      <c r="D3206" s="29"/>
      <c r="E3206" s="40"/>
      <c r="F3206"/>
      <c r="G3206"/>
      <c r="H3206"/>
      <c r="I3206"/>
      <c r="J3206"/>
      <c r="K3206"/>
    </row>
    <row r="3207" spans="1:11" ht="15" x14ac:dyDescent="0.25">
      <c r="A3207"/>
      <c r="B3207"/>
      <c r="C3207"/>
      <c r="D3207" s="29"/>
      <c r="E3207" s="40"/>
      <c r="F3207"/>
      <c r="G3207"/>
      <c r="H3207"/>
      <c r="I3207"/>
      <c r="J3207"/>
      <c r="K3207"/>
    </row>
    <row r="3208" spans="1:11" ht="15" x14ac:dyDescent="0.25">
      <c r="A3208"/>
      <c r="B3208"/>
      <c r="C3208"/>
      <c r="D3208" s="29"/>
      <c r="E3208" s="40"/>
      <c r="F3208"/>
      <c r="G3208"/>
      <c r="H3208"/>
      <c r="I3208"/>
      <c r="J3208"/>
      <c r="K3208"/>
    </row>
    <row r="3209" spans="1:11" ht="15" x14ac:dyDescent="0.25">
      <c r="A3209"/>
      <c r="B3209"/>
      <c r="C3209"/>
      <c r="D3209" s="29"/>
      <c r="E3209" s="40"/>
      <c r="F3209"/>
      <c r="G3209"/>
      <c r="H3209"/>
      <c r="I3209"/>
      <c r="J3209"/>
      <c r="K3209"/>
    </row>
    <row r="3210" spans="1:11" ht="15" x14ac:dyDescent="0.25">
      <c r="A3210"/>
      <c r="B3210"/>
      <c r="C3210"/>
      <c r="D3210" s="29"/>
      <c r="E3210" s="40"/>
      <c r="F3210"/>
      <c r="G3210"/>
      <c r="H3210"/>
      <c r="I3210"/>
      <c r="J3210"/>
      <c r="K3210"/>
    </row>
    <row r="3211" spans="1:11" ht="15" x14ac:dyDescent="0.25">
      <c r="A3211"/>
      <c r="B3211"/>
      <c r="C3211"/>
      <c r="D3211" s="29"/>
      <c r="E3211" s="40"/>
      <c r="F3211"/>
      <c r="G3211"/>
      <c r="H3211"/>
      <c r="I3211"/>
      <c r="J3211"/>
      <c r="K3211"/>
    </row>
    <row r="3212" spans="1:11" ht="15" x14ac:dyDescent="0.25">
      <c r="A3212"/>
      <c r="B3212"/>
      <c r="C3212"/>
      <c r="D3212" s="29"/>
      <c r="E3212" s="40"/>
      <c r="F3212"/>
      <c r="G3212"/>
      <c r="H3212"/>
      <c r="I3212"/>
      <c r="J3212"/>
      <c r="K3212"/>
    </row>
    <row r="3213" spans="1:11" ht="15" x14ac:dyDescent="0.25">
      <c r="A3213"/>
      <c r="B3213"/>
      <c r="C3213"/>
      <c r="D3213" s="29"/>
      <c r="E3213" s="40"/>
      <c r="F3213"/>
      <c r="G3213"/>
      <c r="H3213"/>
      <c r="I3213"/>
      <c r="J3213"/>
      <c r="K3213"/>
    </row>
    <row r="3214" spans="1:11" ht="15" x14ac:dyDescent="0.25">
      <c r="A3214"/>
      <c r="B3214"/>
      <c r="C3214"/>
      <c r="D3214" s="29"/>
      <c r="E3214" s="40"/>
      <c r="F3214"/>
      <c r="G3214"/>
      <c r="H3214"/>
      <c r="I3214"/>
      <c r="J3214"/>
      <c r="K3214"/>
    </row>
    <row r="3215" spans="1:11" ht="15" x14ac:dyDescent="0.25">
      <c r="A3215"/>
      <c r="B3215"/>
      <c r="C3215"/>
      <c r="D3215" s="29"/>
      <c r="E3215" s="40"/>
      <c r="F3215"/>
      <c r="G3215"/>
      <c r="H3215"/>
      <c r="I3215"/>
      <c r="J3215"/>
      <c r="K3215"/>
    </row>
    <row r="3216" spans="1:11" ht="15" x14ac:dyDescent="0.25">
      <c r="A3216"/>
      <c r="B3216"/>
      <c r="C3216"/>
      <c r="D3216" s="29"/>
      <c r="E3216" s="40"/>
      <c r="F3216"/>
      <c r="G3216"/>
      <c r="H3216"/>
      <c r="I3216"/>
      <c r="J3216"/>
      <c r="K3216"/>
    </row>
    <row r="3217" spans="1:11" ht="15" x14ac:dyDescent="0.25">
      <c r="A3217"/>
      <c r="B3217"/>
      <c r="C3217"/>
      <c r="D3217" s="29"/>
      <c r="E3217" s="40"/>
      <c r="F3217"/>
      <c r="G3217"/>
      <c r="H3217"/>
      <c r="I3217"/>
      <c r="J3217"/>
      <c r="K3217"/>
    </row>
    <row r="3218" spans="1:11" ht="15" x14ac:dyDescent="0.25">
      <c r="A3218"/>
      <c r="B3218"/>
      <c r="C3218"/>
      <c r="D3218" s="29"/>
      <c r="E3218" s="40"/>
      <c r="F3218"/>
      <c r="G3218"/>
      <c r="H3218"/>
      <c r="I3218"/>
      <c r="J3218"/>
      <c r="K3218"/>
    </row>
    <row r="3219" spans="1:11" ht="15" x14ac:dyDescent="0.25">
      <c r="A3219"/>
      <c r="B3219"/>
      <c r="C3219"/>
      <c r="D3219" s="29"/>
      <c r="E3219" s="40"/>
      <c r="F3219"/>
      <c r="G3219"/>
      <c r="H3219"/>
      <c r="I3219"/>
      <c r="J3219"/>
      <c r="K3219"/>
    </row>
    <row r="3220" spans="1:11" ht="15" x14ac:dyDescent="0.25">
      <c r="A3220"/>
      <c r="B3220"/>
      <c r="C3220"/>
      <c r="D3220" s="29"/>
      <c r="E3220" s="40"/>
      <c r="F3220"/>
      <c r="G3220"/>
      <c r="H3220"/>
      <c r="I3220"/>
      <c r="J3220"/>
      <c r="K3220"/>
    </row>
    <row r="3221" spans="1:11" ht="15" x14ac:dyDescent="0.25">
      <c r="A3221"/>
      <c r="B3221"/>
      <c r="C3221"/>
      <c r="D3221" s="29"/>
      <c r="E3221" s="40"/>
      <c r="F3221"/>
      <c r="G3221"/>
      <c r="H3221"/>
      <c r="I3221"/>
      <c r="J3221"/>
      <c r="K3221"/>
    </row>
    <row r="3222" spans="1:11" ht="15" x14ac:dyDescent="0.25">
      <c r="A3222"/>
      <c r="B3222"/>
      <c r="C3222"/>
      <c r="D3222" s="29"/>
      <c r="E3222" s="40"/>
      <c r="F3222"/>
      <c r="G3222"/>
      <c r="H3222"/>
      <c r="I3222"/>
      <c r="J3222"/>
      <c r="K3222"/>
    </row>
    <row r="3223" spans="1:11" ht="15" x14ac:dyDescent="0.25">
      <c r="A3223"/>
      <c r="B3223"/>
      <c r="C3223"/>
      <c r="D3223" s="29"/>
      <c r="E3223" s="40"/>
      <c r="F3223"/>
      <c r="G3223"/>
      <c r="H3223"/>
      <c r="I3223"/>
      <c r="J3223"/>
      <c r="K3223"/>
    </row>
    <row r="3224" spans="1:11" ht="15" x14ac:dyDescent="0.25">
      <c r="A3224"/>
      <c r="B3224"/>
      <c r="C3224"/>
      <c r="D3224" s="29"/>
      <c r="E3224" s="40"/>
      <c r="F3224"/>
      <c r="G3224"/>
      <c r="H3224"/>
      <c r="I3224"/>
      <c r="J3224"/>
      <c r="K3224"/>
    </row>
    <row r="3225" spans="1:11" ht="15" x14ac:dyDescent="0.25">
      <c r="A3225"/>
      <c r="B3225"/>
      <c r="C3225"/>
      <c r="D3225" s="29"/>
      <c r="E3225" s="40"/>
      <c r="F3225"/>
      <c r="G3225"/>
      <c r="H3225"/>
      <c r="I3225"/>
      <c r="J3225"/>
      <c r="K3225"/>
    </row>
    <row r="3226" spans="1:11" ht="15" x14ac:dyDescent="0.25">
      <c r="A3226"/>
      <c r="B3226"/>
      <c r="C3226"/>
      <c r="D3226" s="29"/>
      <c r="E3226" s="40"/>
      <c r="F3226"/>
      <c r="G3226"/>
      <c r="H3226"/>
      <c r="I3226"/>
      <c r="J3226"/>
      <c r="K3226"/>
    </row>
    <row r="3227" spans="1:11" ht="15" x14ac:dyDescent="0.25">
      <c r="A3227"/>
      <c r="B3227"/>
      <c r="C3227"/>
      <c r="D3227" s="29"/>
      <c r="E3227" s="40"/>
      <c r="F3227"/>
      <c r="G3227"/>
      <c r="H3227"/>
      <c r="I3227"/>
      <c r="J3227"/>
      <c r="K3227"/>
    </row>
    <row r="3228" spans="1:11" ht="15" x14ac:dyDescent="0.25">
      <c r="A3228"/>
      <c r="B3228"/>
      <c r="C3228"/>
      <c r="D3228" s="29"/>
      <c r="E3228" s="40"/>
      <c r="F3228"/>
      <c r="G3228"/>
      <c r="H3228"/>
      <c r="I3228"/>
      <c r="J3228"/>
      <c r="K3228"/>
    </row>
    <row r="3229" spans="1:11" ht="15" x14ac:dyDescent="0.25">
      <c r="A3229"/>
      <c r="B3229"/>
      <c r="C3229"/>
      <c r="D3229" s="29"/>
      <c r="E3229" s="40"/>
      <c r="F3229"/>
      <c r="G3229"/>
      <c r="H3229"/>
      <c r="I3229"/>
      <c r="J3229"/>
      <c r="K3229"/>
    </row>
    <row r="3230" spans="1:11" ht="15" x14ac:dyDescent="0.25">
      <c r="A3230"/>
      <c r="B3230"/>
      <c r="C3230"/>
      <c r="D3230" s="29"/>
      <c r="E3230" s="40"/>
      <c r="F3230"/>
      <c r="G3230"/>
      <c r="H3230"/>
      <c r="I3230"/>
      <c r="J3230"/>
      <c r="K3230"/>
    </row>
    <row r="3231" spans="1:11" ht="15" x14ac:dyDescent="0.25">
      <c r="A3231"/>
      <c r="B3231"/>
      <c r="C3231"/>
      <c r="D3231" s="29"/>
      <c r="E3231" s="40"/>
      <c r="F3231"/>
      <c r="G3231"/>
      <c r="H3231"/>
      <c r="I3231"/>
      <c r="J3231"/>
      <c r="K3231"/>
    </row>
    <row r="3232" spans="1:11" ht="15" x14ac:dyDescent="0.25">
      <c r="A3232"/>
      <c r="B3232"/>
      <c r="C3232"/>
      <c r="D3232" s="29"/>
      <c r="E3232" s="40"/>
      <c r="F3232"/>
      <c r="G3232"/>
      <c r="H3232"/>
      <c r="I3232"/>
      <c r="J3232"/>
      <c r="K3232"/>
    </row>
    <row r="3233" spans="1:11" ht="15" x14ac:dyDescent="0.25">
      <c r="A3233"/>
      <c r="B3233"/>
      <c r="C3233"/>
      <c r="D3233" s="29"/>
      <c r="E3233" s="40"/>
      <c r="F3233"/>
      <c r="G3233"/>
      <c r="H3233"/>
      <c r="I3233"/>
      <c r="J3233"/>
      <c r="K3233"/>
    </row>
    <row r="3234" spans="1:11" ht="15" x14ac:dyDescent="0.25">
      <c r="A3234"/>
      <c r="B3234"/>
      <c r="C3234"/>
      <c r="D3234" s="29"/>
      <c r="E3234" s="40"/>
      <c r="F3234"/>
      <c r="G3234"/>
      <c r="H3234"/>
      <c r="I3234"/>
      <c r="J3234"/>
      <c r="K3234"/>
    </row>
    <row r="3235" spans="1:11" ht="15" x14ac:dyDescent="0.25">
      <c r="A3235"/>
      <c r="B3235"/>
      <c r="C3235"/>
      <c r="D3235" s="29"/>
      <c r="E3235" s="40"/>
      <c r="F3235"/>
      <c r="G3235"/>
      <c r="H3235"/>
      <c r="I3235"/>
      <c r="J3235"/>
      <c r="K3235"/>
    </row>
    <row r="3236" spans="1:11" ht="15" x14ac:dyDescent="0.25">
      <c r="A3236"/>
      <c r="B3236"/>
      <c r="C3236"/>
      <c r="D3236" s="29"/>
      <c r="E3236" s="40"/>
      <c r="F3236"/>
      <c r="G3236"/>
      <c r="H3236"/>
      <c r="I3236"/>
      <c r="J3236"/>
      <c r="K3236"/>
    </row>
    <row r="3237" spans="1:11" ht="15" x14ac:dyDescent="0.25">
      <c r="A3237"/>
      <c r="B3237"/>
      <c r="C3237"/>
      <c r="D3237" s="29"/>
      <c r="E3237" s="40"/>
      <c r="F3237"/>
      <c r="G3237"/>
      <c r="H3237"/>
      <c r="I3237"/>
      <c r="J3237"/>
      <c r="K3237"/>
    </row>
    <row r="3238" spans="1:11" ht="15" x14ac:dyDescent="0.25">
      <c r="A3238"/>
      <c r="B3238"/>
      <c r="C3238"/>
      <c r="D3238" s="29"/>
      <c r="E3238" s="40"/>
      <c r="F3238"/>
      <c r="G3238"/>
      <c r="H3238"/>
      <c r="I3238"/>
      <c r="J3238"/>
      <c r="K3238"/>
    </row>
    <row r="3239" spans="1:11" ht="15" x14ac:dyDescent="0.25">
      <c r="A3239"/>
      <c r="B3239"/>
      <c r="C3239"/>
      <c r="D3239" s="29"/>
      <c r="E3239" s="40"/>
      <c r="F3239"/>
      <c r="G3239"/>
      <c r="H3239"/>
      <c r="I3239"/>
      <c r="J3239"/>
      <c r="K3239"/>
    </row>
    <row r="3240" spans="1:11" ht="15" x14ac:dyDescent="0.25">
      <c r="A3240"/>
      <c r="B3240"/>
      <c r="C3240"/>
      <c r="D3240" s="29"/>
      <c r="E3240" s="40"/>
      <c r="F3240"/>
      <c r="G3240"/>
      <c r="H3240"/>
      <c r="I3240"/>
      <c r="J3240"/>
      <c r="K3240"/>
    </row>
    <row r="3241" spans="1:11" ht="15" x14ac:dyDescent="0.25">
      <c r="A3241"/>
      <c r="B3241"/>
      <c r="C3241"/>
      <c r="D3241" s="29"/>
      <c r="E3241" s="40"/>
      <c r="F3241"/>
      <c r="G3241"/>
      <c r="H3241"/>
      <c r="I3241"/>
      <c r="J3241"/>
      <c r="K3241"/>
    </row>
    <row r="3242" spans="1:11" ht="15" x14ac:dyDescent="0.25">
      <c r="A3242"/>
      <c r="B3242"/>
      <c r="C3242"/>
      <c r="D3242" s="29"/>
      <c r="E3242" s="40"/>
      <c r="F3242"/>
      <c r="G3242"/>
      <c r="H3242"/>
      <c r="I3242"/>
      <c r="J3242"/>
      <c r="K3242"/>
    </row>
    <row r="3243" spans="1:11" ht="15" x14ac:dyDescent="0.25">
      <c r="A3243"/>
      <c r="B3243"/>
      <c r="C3243"/>
      <c r="D3243" s="29"/>
      <c r="E3243" s="40"/>
      <c r="F3243"/>
      <c r="G3243"/>
      <c r="H3243"/>
      <c r="I3243"/>
      <c r="J3243"/>
      <c r="K3243"/>
    </row>
    <row r="3244" spans="1:11" ht="15" x14ac:dyDescent="0.25">
      <c r="A3244"/>
      <c r="B3244"/>
      <c r="C3244"/>
      <c r="D3244" s="29"/>
      <c r="E3244" s="40"/>
      <c r="F3244"/>
      <c r="G3244"/>
      <c r="H3244"/>
      <c r="I3244"/>
      <c r="J3244"/>
      <c r="K3244"/>
    </row>
    <row r="3245" spans="1:11" ht="15" x14ac:dyDescent="0.25">
      <c r="A3245"/>
      <c r="B3245"/>
      <c r="C3245"/>
      <c r="D3245" s="29"/>
      <c r="E3245" s="40"/>
      <c r="F3245"/>
      <c r="G3245"/>
      <c r="H3245"/>
      <c r="I3245"/>
      <c r="J3245"/>
      <c r="K3245"/>
    </row>
    <row r="3246" spans="1:11" ht="15" x14ac:dyDescent="0.25">
      <c r="A3246"/>
      <c r="B3246"/>
      <c r="C3246"/>
      <c r="D3246" s="29"/>
      <c r="E3246" s="40"/>
      <c r="F3246"/>
      <c r="G3246"/>
      <c r="H3246"/>
      <c r="I3246"/>
      <c r="J3246"/>
      <c r="K3246"/>
    </row>
    <row r="3247" spans="1:11" ht="15" x14ac:dyDescent="0.25">
      <c r="A3247"/>
      <c r="B3247"/>
      <c r="C3247"/>
      <c r="D3247" s="29"/>
      <c r="E3247" s="40"/>
      <c r="F3247"/>
      <c r="G3247"/>
      <c r="H3247"/>
      <c r="I3247"/>
      <c r="J3247"/>
      <c r="K3247"/>
    </row>
    <row r="3248" spans="1:11" ht="15" x14ac:dyDescent="0.25">
      <c r="A3248"/>
      <c r="B3248"/>
      <c r="C3248"/>
      <c r="D3248" s="29"/>
      <c r="E3248" s="40"/>
      <c r="F3248"/>
      <c r="G3248"/>
      <c r="H3248"/>
      <c r="I3248"/>
      <c r="J3248"/>
      <c r="K3248"/>
    </row>
    <row r="3249" spans="1:11" ht="15" x14ac:dyDescent="0.25">
      <c r="A3249"/>
      <c r="B3249"/>
      <c r="C3249"/>
      <c r="D3249" s="29"/>
      <c r="E3249" s="40"/>
      <c r="F3249"/>
      <c r="G3249"/>
      <c r="H3249"/>
      <c r="I3249"/>
      <c r="J3249"/>
      <c r="K3249"/>
    </row>
    <row r="3250" spans="1:11" ht="15" x14ac:dyDescent="0.25">
      <c r="A3250"/>
      <c r="B3250"/>
      <c r="C3250"/>
      <c r="D3250" s="29"/>
      <c r="E3250" s="40"/>
      <c r="F3250"/>
      <c r="G3250"/>
      <c r="H3250"/>
      <c r="I3250"/>
      <c r="J3250"/>
      <c r="K3250"/>
    </row>
    <row r="3251" spans="1:11" ht="15" x14ac:dyDescent="0.25">
      <c r="A3251"/>
      <c r="B3251"/>
      <c r="C3251"/>
      <c r="D3251" s="29"/>
      <c r="E3251" s="40"/>
      <c r="F3251"/>
      <c r="G3251"/>
      <c r="H3251"/>
      <c r="I3251"/>
      <c r="J3251"/>
      <c r="K3251"/>
    </row>
    <row r="3252" spans="1:11" ht="15" x14ac:dyDescent="0.25">
      <c r="A3252"/>
      <c r="B3252"/>
      <c r="C3252"/>
      <c r="D3252" s="29"/>
      <c r="E3252" s="40"/>
      <c r="F3252"/>
      <c r="G3252"/>
      <c r="H3252"/>
      <c r="I3252"/>
      <c r="J3252"/>
      <c r="K3252"/>
    </row>
    <row r="3253" spans="1:11" ht="15" x14ac:dyDescent="0.25">
      <c r="A3253"/>
      <c r="B3253"/>
      <c r="C3253"/>
      <c r="D3253" s="29"/>
      <c r="E3253" s="40"/>
      <c r="F3253"/>
      <c r="G3253"/>
      <c r="H3253"/>
      <c r="I3253"/>
      <c r="J3253"/>
      <c r="K3253"/>
    </row>
    <row r="3254" spans="1:11" ht="15" x14ac:dyDescent="0.25">
      <c r="A3254"/>
      <c r="B3254"/>
      <c r="C3254"/>
      <c r="D3254" s="29"/>
      <c r="E3254" s="40"/>
      <c r="F3254"/>
      <c r="G3254"/>
      <c r="H3254"/>
      <c r="I3254"/>
      <c r="J3254"/>
      <c r="K3254"/>
    </row>
    <row r="3255" spans="1:11" ht="15" x14ac:dyDescent="0.25">
      <c r="A3255"/>
      <c r="B3255"/>
      <c r="C3255"/>
      <c r="D3255" s="29"/>
      <c r="E3255" s="40"/>
      <c r="F3255"/>
      <c r="G3255"/>
      <c r="H3255"/>
      <c r="I3255"/>
      <c r="J3255"/>
      <c r="K3255"/>
    </row>
    <row r="3256" spans="1:11" ht="15" x14ac:dyDescent="0.25">
      <c r="A3256"/>
      <c r="B3256"/>
      <c r="C3256"/>
      <c r="D3256" s="29"/>
      <c r="E3256" s="40"/>
      <c r="F3256"/>
      <c r="G3256"/>
      <c r="H3256"/>
      <c r="I3256"/>
      <c r="J3256"/>
      <c r="K3256"/>
    </row>
    <row r="3257" spans="1:11" ht="15" x14ac:dyDescent="0.25">
      <c r="A3257"/>
      <c r="B3257"/>
      <c r="C3257"/>
      <c r="D3257" s="29"/>
      <c r="E3257" s="40"/>
      <c r="F3257"/>
      <c r="G3257"/>
      <c r="H3257"/>
      <c r="I3257"/>
      <c r="J3257"/>
      <c r="K3257"/>
    </row>
    <row r="3258" spans="1:11" ht="15" x14ac:dyDescent="0.25">
      <c r="A3258"/>
      <c r="B3258"/>
      <c r="C3258"/>
      <c r="D3258" s="29"/>
      <c r="E3258" s="40"/>
      <c r="F3258"/>
      <c r="G3258"/>
      <c r="H3258"/>
      <c r="I3258"/>
      <c r="J3258"/>
      <c r="K3258"/>
    </row>
    <row r="3259" spans="1:11" ht="15" x14ac:dyDescent="0.25">
      <c r="A3259"/>
      <c r="B3259"/>
      <c r="C3259"/>
      <c r="D3259" s="29"/>
      <c r="E3259" s="40"/>
      <c r="F3259"/>
      <c r="G3259"/>
      <c r="H3259"/>
      <c r="I3259"/>
      <c r="J3259"/>
      <c r="K3259"/>
    </row>
    <row r="3260" spans="1:11" ht="15" x14ac:dyDescent="0.25">
      <c r="A3260"/>
      <c r="B3260"/>
      <c r="C3260"/>
      <c r="D3260" s="29"/>
      <c r="E3260" s="40"/>
      <c r="F3260"/>
      <c r="G3260"/>
      <c r="H3260"/>
      <c r="I3260"/>
      <c r="J3260"/>
      <c r="K3260"/>
    </row>
    <row r="3261" spans="1:11" ht="15" x14ac:dyDescent="0.25">
      <c r="A3261"/>
      <c r="B3261"/>
      <c r="C3261"/>
      <c r="D3261" s="29"/>
      <c r="E3261" s="40"/>
      <c r="F3261"/>
      <c r="G3261"/>
      <c r="H3261"/>
      <c r="I3261"/>
      <c r="J3261"/>
      <c r="K3261"/>
    </row>
    <row r="3262" spans="1:11" ht="15" x14ac:dyDescent="0.25">
      <c r="A3262"/>
      <c r="B3262"/>
      <c r="C3262"/>
      <c r="D3262" s="29"/>
      <c r="E3262" s="40"/>
      <c r="F3262"/>
      <c r="G3262"/>
      <c r="H3262"/>
      <c r="I3262"/>
      <c r="J3262"/>
      <c r="K3262"/>
    </row>
    <row r="3263" spans="1:11" ht="15" x14ac:dyDescent="0.25">
      <c r="A3263"/>
      <c r="B3263"/>
      <c r="C3263"/>
      <c r="D3263" s="29"/>
      <c r="E3263" s="40"/>
      <c r="F3263"/>
      <c r="G3263"/>
      <c r="H3263"/>
      <c r="I3263"/>
      <c r="J3263"/>
      <c r="K3263"/>
    </row>
    <row r="3264" spans="1:11" ht="15" x14ac:dyDescent="0.25">
      <c r="A3264"/>
      <c r="B3264"/>
      <c r="C3264"/>
      <c r="D3264" s="29"/>
      <c r="E3264" s="40"/>
      <c r="F3264"/>
      <c r="G3264"/>
      <c r="H3264"/>
      <c r="I3264"/>
      <c r="J3264"/>
      <c r="K3264"/>
    </row>
    <row r="3265" spans="1:11" ht="15" x14ac:dyDescent="0.25">
      <c r="A3265"/>
      <c r="B3265"/>
      <c r="C3265"/>
      <c r="D3265" s="29"/>
      <c r="E3265" s="40"/>
      <c r="F3265"/>
      <c r="G3265"/>
      <c r="H3265"/>
      <c r="I3265"/>
      <c r="J3265"/>
      <c r="K3265"/>
    </row>
    <row r="3266" spans="1:11" ht="15" x14ac:dyDescent="0.25">
      <c r="A3266"/>
      <c r="B3266"/>
      <c r="C3266"/>
      <c r="D3266" s="29"/>
      <c r="E3266" s="40"/>
      <c r="F3266"/>
      <c r="G3266"/>
      <c r="H3266"/>
      <c r="I3266"/>
      <c r="J3266"/>
      <c r="K3266"/>
    </row>
    <row r="3267" spans="1:11" ht="15" x14ac:dyDescent="0.25">
      <c r="A3267"/>
      <c r="B3267"/>
      <c r="C3267"/>
      <c r="D3267" s="29"/>
      <c r="E3267" s="40"/>
      <c r="F3267"/>
      <c r="G3267"/>
      <c r="H3267"/>
      <c r="I3267"/>
      <c r="J3267"/>
      <c r="K3267"/>
    </row>
    <row r="3268" spans="1:11" ht="15" x14ac:dyDescent="0.25">
      <c r="A3268"/>
      <c r="B3268"/>
      <c r="C3268"/>
      <c r="D3268" s="29"/>
      <c r="E3268" s="40"/>
      <c r="F3268"/>
      <c r="G3268"/>
      <c r="H3268"/>
      <c r="I3268"/>
      <c r="J3268"/>
      <c r="K3268"/>
    </row>
    <row r="3269" spans="1:11" ht="15" x14ac:dyDescent="0.25">
      <c r="A3269"/>
      <c r="B3269"/>
      <c r="C3269"/>
      <c r="D3269" s="29"/>
      <c r="E3269" s="40"/>
      <c r="F3269"/>
      <c r="G3269"/>
      <c r="H3269"/>
      <c r="I3269"/>
      <c r="J3269"/>
      <c r="K3269"/>
    </row>
    <row r="3270" spans="1:11" ht="15" x14ac:dyDescent="0.25">
      <c r="A3270"/>
      <c r="B3270"/>
      <c r="C3270"/>
      <c r="D3270" s="29"/>
      <c r="E3270" s="40"/>
      <c r="F3270"/>
      <c r="G3270"/>
      <c r="H3270"/>
      <c r="I3270"/>
      <c r="J3270"/>
      <c r="K3270"/>
    </row>
    <row r="3271" spans="1:11" ht="15" x14ac:dyDescent="0.25">
      <c r="A3271"/>
      <c r="B3271"/>
      <c r="C3271"/>
      <c r="D3271" s="29"/>
      <c r="E3271" s="40"/>
      <c r="F3271"/>
      <c r="G3271"/>
      <c r="H3271"/>
      <c r="I3271"/>
      <c r="J3271"/>
      <c r="K3271"/>
    </row>
    <row r="3272" spans="1:11" ht="15" x14ac:dyDescent="0.25">
      <c r="A3272"/>
      <c r="B3272"/>
      <c r="C3272"/>
      <c r="D3272" s="29"/>
      <c r="E3272" s="40"/>
      <c r="F3272"/>
      <c r="G3272"/>
      <c r="H3272"/>
      <c r="I3272"/>
      <c r="J3272"/>
      <c r="K3272"/>
    </row>
    <row r="3273" spans="1:11" ht="15" x14ac:dyDescent="0.25">
      <c r="A3273"/>
      <c r="B3273"/>
      <c r="C3273"/>
      <c r="D3273" s="29"/>
      <c r="E3273" s="40"/>
      <c r="F3273"/>
      <c r="G3273"/>
      <c r="H3273"/>
      <c r="I3273"/>
      <c r="J3273"/>
      <c r="K3273"/>
    </row>
    <row r="3274" spans="1:11" ht="15" x14ac:dyDescent="0.25">
      <c r="A3274"/>
      <c r="B3274"/>
      <c r="C3274"/>
      <c r="D3274" s="29"/>
      <c r="E3274" s="40"/>
      <c r="F3274"/>
      <c r="G3274"/>
      <c r="H3274"/>
      <c r="I3274"/>
      <c r="J3274"/>
      <c r="K3274"/>
    </row>
    <row r="3275" spans="1:11" ht="15" x14ac:dyDescent="0.25">
      <c r="A3275"/>
      <c r="B3275"/>
      <c r="C3275"/>
      <c r="D3275" s="29"/>
      <c r="E3275" s="40"/>
      <c r="F3275"/>
      <c r="G3275"/>
      <c r="H3275"/>
      <c r="I3275"/>
      <c r="J3275"/>
      <c r="K3275"/>
    </row>
    <row r="3276" spans="1:11" ht="15" x14ac:dyDescent="0.25">
      <c r="A3276"/>
      <c r="B3276"/>
      <c r="C3276"/>
      <c r="D3276" s="29"/>
      <c r="E3276" s="40"/>
      <c r="F3276"/>
      <c r="G3276"/>
      <c r="H3276"/>
      <c r="I3276"/>
      <c r="J3276"/>
      <c r="K3276"/>
    </row>
    <row r="3277" spans="1:11" ht="15" x14ac:dyDescent="0.25">
      <c r="A3277"/>
      <c r="B3277"/>
      <c r="C3277"/>
      <c r="D3277" s="29"/>
      <c r="E3277" s="40"/>
      <c r="F3277"/>
      <c r="G3277"/>
      <c r="H3277"/>
      <c r="I3277"/>
      <c r="J3277"/>
      <c r="K3277"/>
    </row>
    <row r="3278" spans="1:11" ht="15" x14ac:dyDescent="0.25">
      <c r="A3278"/>
      <c r="B3278"/>
      <c r="C3278"/>
      <c r="D3278" s="29"/>
      <c r="E3278" s="40"/>
      <c r="F3278"/>
      <c r="G3278"/>
      <c r="H3278"/>
      <c r="I3278"/>
      <c r="J3278"/>
      <c r="K3278"/>
    </row>
    <row r="3279" spans="1:11" ht="15" x14ac:dyDescent="0.25">
      <c r="A3279"/>
      <c r="B3279"/>
      <c r="C3279"/>
      <c r="D3279" s="29"/>
      <c r="E3279" s="40"/>
      <c r="F3279"/>
      <c r="G3279"/>
      <c r="H3279"/>
      <c r="I3279"/>
      <c r="J3279"/>
      <c r="K3279"/>
    </row>
    <row r="3280" spans="1:11" ht="15" x14ac:dyDescent="0.25">
      <c r="A3280"/>
      <c r="B3280"/>
      <c r="C3280"/>
      <c r="D3280" s="29"/>
      <c r="E3280" s="40"/>
      <c r="F3280"/>
      <c r="G3280"/>
      <c r="H3280"/>
      <c r="I3280"/>
      <c r="J3280"/>
      <c r="K3280"/>
    </row>
    <row r="3281" spans="1:11" ht="15" x14ac:dyDescent="0.25">
      <c r="A3281"/>
      <c r="B3281"/>
      <c r="C3281"/>
      <c r="D3281" s="29"/>
      <c r="E3281" s="40"/>
      <c r="F3281"/>
      <c r="G3281"/>
      <c r="H3281"/>
      <c r="I3281"/>
      <c r="J3281"/>
      <c r="K3281"/>
    </row>
    <row r="3282" spans="1:11" ht="15" x14ac:dyDescent="0.25">
      <c r="A3282"/>
      <c r="B3282"/>
      <c r="C3282"/>
      <c r="D3282" s="29"/>
      <c r="E3282" s="40"/>
      <c r="F3282"/>
      <c r="G3282"/>
      <c r="H3282"/>
      <c r="I3282"/>
      <c r="J3282"/>
      <c r="K3282"/>
    </row>
    <row r="3283" spans="1:11" ht="15" x14ac:dyDescent="0.25">
      <c r="A3283"/>
      <c r="B3283"/>
      <c r="C3283"/>
      <c r="D3283" s="29"/>
      <c r="E3283" s="40"/>
      <c r="F3283"/>
      <c r="G3283"/>
      <c r="H3283"/>
      <c r="I3283"/>
      <c r="J3283"/>
      <c r="K3283"/>
    </row>
    <row r="3284" spans="1:11" ht="15" x14ac:dyDescent="0.25">
      <c r="A3284"/>
      <c r="B3284"/>
      <c r="C3284"/>
      <c r="D3284" s="29"/>
      <c r="E3284" s="40"/>
      <c r="F3284"/>
      <c r="G3284"/>
      <c r="H3284"/>
      <c r="I3284"/>
      <c r="J3284"/>
      <c r="K3284"/>
    </row>
    <row r="3285" spans="1:11" ht="15" x14ac:dyDescent="0.25">
      <c r="A3285"/>
      <c r="B3285"/>
      <c r="C3285"/>
      <c r="D3285" s="29"/>
      <c r="E3285" s="40"/>
      <c r="F3285"/>
      <c r="G3285"/>
      <c r="H3285"/>
      <c r="I3285"/>
      <c r="J3285"/>
      <c r="K3285"/>
    </row>
    <row r="3286" spans="1:11" ht="15" x14ac:dyDescent="0.25">
      <c r="A3286"/>
      <c r="B3286"/>
      <c r="C3286"/>
      <c r="D3286" s="29"/>
      <c r="E3286" s="40"/>
      <c r="F3286"/>
      <c r="G3286"/>
      <c r="H3286"/>
      <c r="I3286"/>
      <c r="J3286"/>
      <c r="K3286"/>
    </row>
    <row r="3287" spans="1:11" ht="15" x14ac:dyDescent="0.25">
      <c r="A3287"/>
      <c r="B3287"/>
      <c r="C3287"/>
      <c r="D3287" s="29"/>
      <c r="E3287" s="40"/>
      <c r="F3287"/>
      <c r="G3287"/>
      <c r="H3287"/>
      <c r="I3287"/>
      <c r="J3287"/>
      <c r="K3287"/>
    </row>
    <row r="3288" spans="1:11" ht="15" x14ac:dyDescent="0.25">
      <c r="A3288"/>
      <c r="B3288"/>
      <c r="C3288"/>
      <c r="D3288" s="29"/>
      <c r="E3288" s="40"/>
      <c r="F3288"/>
      <c r="G3288"/>
      <c r="H3288"/>
      <c r="I3288"/>
      <c r="J3288"/>
      <c r="K3288"/>
    </row>
    <row r="3289" spans="1:11" ht="15" x14ac:dyDescent="0.25">
      <c r="A3289"/>
      <c r="B3289"/>
      <c r="C3289"/>
      <c r="D3289" s="29"/>
      <c r="E3289" s="40"/>
      <c r="F3289"/>
      <c r="G3289"/>
      <c r="H3289"/>
      <c r="I3289"/>
      <c r="J3289"/>
      <c r="K3289"/>
    </row>
    <row r="3290" spans="1:11" ht="15" x14ac:dyDescent="0.25">
      <c r="A3290"/>
      <c r="B3290"/>
      <c r="C3290"/>
      <c r="D3290" s="29"/>
      <c r="E3290" s="40"/>
      <c r="F3290"/>
      <c r="G3290"/>
      <c r="H3290"/>
      <c r="I3290"/>
      <c r="J3290"/>
      <c r="K3290"/>
    </row>
    <row r="3291" spans="1:11" ht="15" x14ac:dyDescent="0.25">
      <c r="A3291"/>
      <c r="B3291"/>
      <c r="C3291"/>
      <c r="D3291" s="29"/>
      <c r="E3291" s="40"/>
      <c r="F3291"/>
      <c r="G3291"/>
      <c r="H3291"/>
      <c r="I3291"/>
      <c r="J3291"/>
      <c r="K3291"/>
    </row>
    <row r="3292" spans="1:11" ht="15" x14ac:dyDescent="0.25">
      <c r="A3292"/>
      <c r="B3292"/>
      <c r="C3292"/>
      <c r="D3292" s="29"/>
      <c r="E3292" s="40"/>
      <c r="F3292"/>
      <c r="G3292"/>
      <c r="H3292"/>
      <c r="I3292"/>
      <c r="J3292"/>
      <c r="K3292"/>
    </row>
    <row r="3293" spans="1:11" ht="15" x14ac:dyDescent="0.25">
      <c r="A3293"/>
      <c r="B3293"/>
      <c r="C3293"/>
      <c r="D3293" s="29"/>
      <c r="E3293" s="40"/>
      <c r="F3293"/>
      <c r="G3293"/>
      <c r="H3293"/>
      <c r="I3293"/>
      <c r="J3293"/>
      <c r="K3293"/>
    </row>
    <row r="3294" spans="1:11" ht="15" x14ac:dyDescent="0.25">
      <c r="A3294"/>
      <c r="B3294"/>
      <c r="C3294"/>
      <c r="D3294" s="29"/>
      <c r="E3294" s="40"/>
      <c r="F3294"/>
      <c r="G3294"/>
      <c r="H3294"/>
      <c r="I3294"/>
      <c r="J3294"/>
      <c r="K3294"/>
    </row>
    <row r="3295" spans="1:11" ht="15" x14ac:dyDescent="0.25">
      <c r="A3295"/>
      <c r="B3295"/>
      <c r="C3295"/>
      <c r="D3295" s="29"/>
      <c r="E3295" s="40"/>
      <c r="F3295"/>
      <c r="G3295"/>
      <c r="H3295"/>
      <c r="I3295"/>
      <c r="J3295"/>
      <c r="K3295"/>
    </row>
    <row r="3296" spans="1:11" ht="15" x14ac:dyDescent="0.25">
      <c r="A3296"/>
      <c r="B3296"/>
      <c r="C3296"/>
      <c r="D3296" s="29"/>
      <c r="E3296" s="40"/>
      <c r="F3296"/>
      <c r="G3296"/>
      <c r="H3296"/>
      <c r="I3296"/>
      <c r="J3296"/>
      <c r="K3296"/>
    </row>
    <row r="3297" spans="1:11" ht="15" x14ac:dyDescent="0.25">
      <c r="A3297"/>
      <c r="B3297"/>
      <c r="C3297"/>
      <c r="D3297" s="29"/>
      <c r="E3297" s="40"/>
      <c r="F3297"/>
      <c r="G3297"/>
      <c r="H3297"/>
      <c r="I3297"/>
      <c r="J3297"/>
      <c r="K3297"/>
    </row>
    <row r="3298" spans="1:11" ht="15" x14ac:dyDescent="0.25">
      <c r="A3298"/>
      <c r="B3298"/>
      <c r="C3298"/>
      <c r="D3298" s="29"/>
      <c r="E3298" s="40"/>
      <c r="F3298"/>
      <c r="G3298"/>
      <c r="H3298"/>
      <c r="I3298"/>
      <c r="J3298"/>
      <c r="K3298"/>
    </row>
    <row r="3299" spans="1:11" ht="15" x14ac:dyDescent="0.25">
      <c r="A3299"/>
      <c r="B3299"/>
      <c r="C3299"/>
      <c r="D3299" s="29"/>
      <c r="E3299" s="40"/>
      <c r="F3299"/>
      <c r="G3299"/>
      <c r="H3299"/>
      <c r="I3299"/>
      <c r="J3299"/>
      <c r="K3299"/>
    </row>
    <row r="3300" spans="1:11" ht="15" x14ac:dyDescent="0.25">
      <c r="A3300"/>
      <c r="B3300"/>
      <c r="C3300"/>
      <c r="D3300" s="29"/>
      <c r="E3300" s="40"/>
      <c r="F3300"/>
      <c r="G3300"/>
      <c r="H3300"/>
      <c r="I3300"/>
      <c r="J3300"/>
      <c r="K3300"/>
    </row>
    <row r="3301" spans="1:11" ht="15" x14ac:dyDescent="0.25">
      <c r="A3301"/>
      <c r="B3301"/>
      <c r="C3301"/>
      <c r="D3301" s="29"/>
      <c r="E3301" s="40"/>
      <c r="F3301"/>
      <c r="G3301"/>
      <c r="H3301"/>
      <c r="I3301"/>
      <c r="J3301"/>
      <c r="K3301"/>
    </row>
    <row r="3302" spans="1:11" ht="15" x14ac:dyDescent="0.25">
      <c r="A3302"/>
      <c r="B3302"/>
      <c r="C3302"/>
      <c r="D3302" s="29"/>
      <c r="E3302" s="40"/>
      <c r="F3302"/>
      <c r="G3302"/>
      <c r="H3302"/>
      <c r="I3302"/>
      <c r="J3302"/>
      <c r="K3302"/>
    </row>
    <row r="3303" spans="1:11" ht="15" x14ac:dyDescent="0.25">
      <c r="A3303"/>
      <c r="B3303"/>
      <c r="C3303"/>
      <c r="D3303" s="29"/>
      <c r="E3303" s="40"/>
      <c r="F3303"/>
      <c r="G3303"/>
      <c r="H3303"/>
      <c r="I3303"/>
      <c r="J3303"/>
      <c r="K3303"/>
    </row>
    <row r="3304" spans="1:11" ht="15" x14ac:dyDescent="0.25">
      <c r="A3304"/>
      <c r="B3304"/>
      <c r="C3304"/>
      <c r="D3304" s="29"/>
      <c r="E3304" s="40"/>
      <c r="F3304"/>
      <c r="G3304"/>
      <c r="H3304"/>
      <c r="I3304"/>
      <c r="J3304"/>
      <c r="K3304"/>
    </row>
    <row r="3305" spans="1:11" ht="15" x14ac:dyDescent="0.25">
      <c r="A3305"/>
      <c r="B3305"/>
      <c r="C3305"/>
      <c r="D3305" s="29"/>
      <c r="E3305" s="40"/>
      <c r="F3305"/>
      <c r="G3305"/>
      <c r="H3305"/>
      <c r="I3305"/>
      <c r="J3305"/>
      <c r="K3305"/>
    </row>
    <row r="3306" spans="1:11" ht="15" x14ac:dyDescent="0.25">
      <c r="A3306"/>
      <c r="B3306"/>
      <c r="C3306"/>
      <c r="D3306" s="29"/>
      <c r="E3306" s="40"/>
      <c r="F3306"/>
      <c r="G3306"/>
      <c r="H3306"/>
      <c r="I3306"/>
      <c r="J3306"/>
      <c r="K3306"/>
    </row>
    <row r="3307" spans="1:11" ht="15" x14ac:dyDescent="0.25">
      <c r="A3307"/>
      <c r="B3307"/>
      <c r="C3307"/>
      <c r="D3307" s="29"/>
      <c r="E3307" s="40"/>
      <c r="F3307"/>
      <c r="G3307"/>
      <c r="H3307"/>
      <c r="I3307"/>
      <c r="J3307"/>
      <c r="K3307"/>
    </row>
    <row r="3308" spans="1:11" ht="15" x14ac:dyDescent="0.25">
      <c r="A3308"/>
      <c r="B3308"/>
      <c r="C3308"/>
      <c r="D3308" s="29"/>
      <c r="E3308" s="40"/>
      <c r="F3308"/>
      <c r="G3308"/>
      <c r="H3308"/>
      <c r="I3308"/>
      <c r="J3308"/>
      <c r="K3308"/>
    </row>
    <row r="3309" spans="1:11" ht="15" x14ac:dyDescent="0.25">
      <c r="A3309"/>
      <c r="B3309"/>
      <c r="C3309"/>
      <c r="D3309" s="29"/>
      <c r="E3309" s="40"/>
      <c r="F3309"/>
      <c r="G3309"/>
      <c r="H3309"/>
      <c r="I3309"/>
      <c r="J3309"/>
      <c r="K3309"/>
    </row>
    <row r="3310" spans="1:11" ht="15" x14ac:dyDescent="0.25">
      <c r="A3310"/>
      <c r="B3310"/>
      <c r="C3310"/>
      <c r="D3310" s="29"/>
      <c r="E3310" s="40"/>
      <c r="F3310"/>
      <c r="G3310"/>
      <c r="H3310"/>
      <c r="I3310"/>
      <c r="J3310"/>
      <c r="K3310"/>
    </row>
    <row r="3311" spans="1:11" ht="15" x14ac:dyDescent="0.25">
      <c r="A3311"/>
      <c r="B3311"/>
      <c r="C3311"/>
      <c r="D3311" s="29"/>
      <c r="E3311" s="40"/>
      <c r="F3311"/>
      <c r="G3311"/>
      <c r="H3311"/>
      <c r="I3311"/>
      <c r="J3311"/>
      <c r="K3311"/>
    </row>
    <row r="3312" spans="1:11" ht="15" x14ac:dyDescent="0.25">
      <c r="A3312"/>
      <c r="B3312"/>
      <c r="C3312"/>
      <c r="D3312" s="29"/>
      <c r="E3312" s="40"/>
      <c r="F3312"/>
      <c r="G3312"/>
      <c r="H3312"/>
      <c r="I3312"/>
      <c r="J3312"/>
      <c r="K3312"/>
    </row>
    <row r="3313" spans="1:11" ht="15" x14ac:dyDescent="0.25">
      <c r="A3313"/>
      <c r="B3313"/>
      <c r="C3313"/>
      <c r="D3313" s="29"/>
      <c r="E3313" s="40"/>
      <c r="F3313"/>
      <c r="G3313"/>
      <c r="H3313"/>
      <c r="I3313"/>
      <c r="J3313"/>
      <c r="K3313"/>
    </row>
    <row r="3314" spans="1:11" ht="15" x14ac:dyDescent="0.25">
      <c r="A3314"/>
      <c r="B3314"/>
      <c r="C3314"/>
      <c r="D3314" s="29"/>
      <c r="E3314" s="40"/>
      <c r="F3314"/>
      <c r="G3314"/>
      <c r="H3314"/>
      <c r="I3314"/>
      <c r="J3314"/>
      <c r="K3314"/>
    </row>
    <row r="3315" spans="1:11" ht="15" x14ac:dyDescent="0.25">
      <c r="A3315"/>
      <c r="B3315"/>
      <c r="C3315"/>
      <c r="D3315" s="29"/>
      <c r="E3315" s="40"/>
      <c r="F3315"/>
      <c r="G3315"/>
      <c r="H3315"/>
      <c r="I3315"/>
      <c r="J3315"/>
      <c r="K3315"/>
    </row>
    <row r="3316" spans="1:11" ht="15" x14ac:dyDescent="0.25">
      <c r="A3316"/>
      <c r="B3316"/>
      <c r="C3316"/>
      <c r="D3316" s="29"/>
      <c r="E3316" s="40"/>
      <c r="F3316"/>
      <c r="G3316"/>
      <c r="H3316"/>
      <c r="I3316"/>
      <c r="J3316"/>
      <c r="K3316"/>
    </row>
    <row r="3317" spans="1:11" ht="15" x14ac:dyDescent="0.25">
      <c r="A3317"/>
      <c r="B3317"/>
      <c r="C3317"/>
      <c r="D3317" s="29"/>
      <c r="E3317" s="40"/>
      <c r="F3317"/>
      <c r="G3317"/>
      <c r="H3317"/>
      <c r="I3317"/>
      <c r="J3317"/>
      <c r="K3317"/>
    </row>
    <row r="3318" spans="1:11" ht="15" x14ac:dyDescent="0.25">
      <c r="A3318"/>
      <c r="B3318"/>
      <c r="C3318"/>
      <c r="D3318" s="29"/>
      <c r="E3318" s="40"/>
      <c r="F3318"/>
      <c r="G3318"/>
      <c r="H3318"/>
      <c r="I3318"/>
      <c r="J3318"/>
      <c r="K3318"/>
    </row>
    <row r="3319" spans="1:11" ht="15" x14ac:dyDescent="0.25">
      <c r="A3319"/>
      <c r="B3319"/>
      <c r="C3319"/>
      <c r="D3319" s="29"/>
      <c r="E3319" s="40"/>
      <c r="F3319"/>
      <c r="G3319"/>
      <c r="H3319"/>
      <c r="I3319"/>
      <c r="J3319"/>
      <c r="K3319"/>
    </row>
    <row r="3320" spans="1:11" ht="15" x14ac:dyDescent="0.25">
      <c r="A3320"/>
      <c r="B3320"/>
      <c r="C3320"/>
      <c r="D3320" s="29"/>
      <c r="E3320" s="40"/>
      <c r="F3320"/>
      <c r="G3320"/>
      <c r="H3320"/>
      <c r="I3320"/>
      <c r="J3320"/>
      <c r="K3320"/>
    </row>
    <row r="3321" spans="1:11" ht="15" x14ac:dyDescent="0.25">
      <c r="A3321"/>
      <c r="B3321"/>
      <c r="C3321"/>
      <c r="D3321" s="29"/>
      <c r="E3321" s="40"/>
      <c r="F3321"/>
      <c r="G3321"/>
      <c r="H3321"/>
      <c r="I3321"/>
      <c r="J3321"/>
      <c r="K3321"/>
    </row>
    <row r="3322" spans="1:11" ht="15" x14ac:dyDescent="0.25">
      <c r="A3322"/>
      <c r="B3322"/>
      <c r="C3322"/>
      <c r="D3322" s="29"/>
      <c r="E3322" s="40"/>
      <c r="F3322"/>
      <c r="G3322"/>
      <c r="H3322"/>
      <c r="I3322"/>
      <c r="J3322"/>
      <c r="K3322"/>
    </row>
    <row r="3323" spans="1:11" ht="15" x14ac:dyDescent="0.25">
      <c r="A3323"/>
      <c r="B3323"/>
      <c r="C3323"/>
      <c r="D3323" s="29"/>
      <c r="E3323" s="40"/>
      <c r="F3323"/>
      <c r="G3323"/>
      <c r="H3323"/>
      <c r="I3323"/>
      <c r="J3323"/>
      <c r="K3323"/>
    </row>
    <row r="3324" spans="1:11" ht="15" x14ac:dyDescent="0.25">
      <c r="A3324"/>
      <c r="B3324"/>
      <c r="C3324"/>
      <c r="D3324" s="29"/>
      <c r="E3324" s="40"/>
      <c r="F3324"/>
      <c r="G3324"/>
      <c r="H3324"/>
      <c r="I3324"/>
      <c r="J3324"/>
      <c r="K3324"/>
    </row>
    <row r="3325" spans="1:11" ht="15" x14ac:dyDescent="0.25">
      <c r="A3325"/>
      <c r="B3325"/>
      <c r="C3325"/>
      <c r="D3325" s="29"/>
      <c r="E3325" s="40"/>
      <c r="F3325"/>
      <c r="G3325"/>
      <c r="H3325"/>
      <c r="I3325"/>
      <c r="J3325"/>
      <c r="K3325"/>
    </row>
    <row r="3326" spans="1:11" ht="15" x14ac:dyDescent="0.25">
      <c r="A3326"/>
      <c r="B3326"/>
      <c r="C3326"/>
      <c r="D3326" s="29"/>
      <c r="E3326" s="40"/>
      <c r="F3326"/>
      <c r="G3326"/>
      <c r="H3326"/>
      <c r="I3326"/>
      <c r="J3326"/>
      <c r="K3326"/>
    </row>
    <row r="3327" spans="1:11" ht="15" x14ac:dyDescent="0.25">
      <c r="A3327"/>
      <c r="B3327"/>
      <c r="C3327"/>
      <c r="D3327" s="29"/>
      <c r="E3327" s="40"/>
      <c r="F3327"/>
      <c r="G3327"/>
      <c r="H3327"/>
      <c r="I3327"/>
      <c r="J3327"/>
      <c r="K3327"/>
    </row>
    <row r="3328" spans="1:11" ht="15" x14ac:dyDescent="0.25">
      <c r="A3328"/>
      <c r="B3328"/>
      <c r="C3328"/>
      <c r="D3328" s="29"/>
      <c r="E3328" s="40"/>
      <c r="F3328"/>
      <c r="G3328"/>
      <c r="H3328"/>
      <c r="I3328"/>
      <c r="J3328"/>
      <c r="K3328"/>
    </row>
    <row r="3329" spans="1:11" ht="15" x14ac:dyDescent="0.25">
      <c r="A3329"/>
      <c r="B3329"/>
      <c r="C3329"/>
      <c r="D3329" s="29"/>
      <c r="E3329" s="40"/>
      <c r="F3329"/>
      <c r="G3329"/>
      <c r="H3329"/>
      <c r="I3329"/>
      <c r="J3329"/>
      <c r="K3329"/>
    </row>
    <row r="3330" spans="1:11" ht="15" x14ac:dyDescent="0.25">
      <c r="A3330"/>
      <c r="B3330"/>
      <c r="C3330"/>
      <c r="D3330" s="29"/>
      <c r="E3330" s="40"/>
      <c r="F3330"/>
      <c r="G3330"/>
      <c r="H3330"/>
      <c r="I3330"/>
      <c r="J3330"/>
      <c r="K3330"/>
    </row>
    <row r="3331" spans="1:11" ht="15" x14ac:dyDescent="0.25">
      <c r="A3331"/>
      <c r="B3331"/>
      <c r="C3331"/>
      <c r="D3331" s="29"/>
      <c r="E3331" s="40"/>
      <c r="F3331"/>
      <c r="G3331"/>
      <c r="H3331"/>
      <c r="I3331"/>
      <c r="J3331"/>
      <c r="K3331"/>
    </row>
    <row r="3332" spans="1:11" ht="15" x14ac:dyDescent="0.25">
      <c r="A3332"/>
      <c r="B3332"/>
      <c r="C3332"/>
      <c r="D3332" s="29"/>
      <c r="E3332" s="40"/>
      <c r="F3332"/>
      <c r="G3332"/>
      <c r="H3332"/>
      <c r="I3332"/>
      <c r="J3332"/>
      <c r="K3332"/>
    </row>
    <row r="3333" spans="1:11" ht="15" x14ac:dyDescent="0.25">
      <c r="A3333"/>
      <c r="B3333"/>
      <c r="C3333"/>
      <c r="D3333" s="29"/>
      <c r="E3333" s="40"/>
      <c r="F3333"/>
      <c r="G3333"/>
      <c r="H3333"/>
      <c r="I3333"/>
      <c r="J3333"/>
      <c r="K3333"/>
    </row>
    <row r="3334" spans="1:11" ht="15" x14ac:dyDescent="0.25">
      <c r="A3334"/>
      <c r="B3334"/>
      <c r="C3334"/>
      <c r="D3334" s="29"/>
      <c r="E3334" s="40"/>
      <c r="F3334"/>
      <c r="G3334"/>
      <c r="H3334"/>
      <c r="I3334"/>
      <c r="J3334"/>
      <c r="K3334"/>
    </row>
    <row r="3335" spans="1:11" ht="15" x14ac:dyDescent="0.25">
      <c r="A3335"/>
      <c r="B3335"/>
      <c r="C3335"/>
      <c r="D3335" s="29"/>
      <c r="E3335" s="40"/>
      <c r="F3335"/>
      <c r="G3335"/>
      <c r="H3335"/>
      <c r="I3335"/>
      <c r="J3335"/>
      <c r="K3335"/>
    </row>
    <row r="3336" spans="1:11" ht="15" x14ac:dyDescent="0.25">
      <c r="A3336"/>
      <c r="B3336"/>
      <c r="C3336"/>
      <c r="D3336" s="29"/>
      <c r="E3336" s="40"/>
      <c r="F3336"/>
      <c r="G3336"/>
      <c r="H3336"/>
      <c r="I3336"/>
      <c r="J3336"/>
      <c r="K3336"/>
    </row>
    <row r="3337" spans="1:11" ht="15" x14ac:dyDescent="0.25">
      <c r="A3337"/>
      <c r="B3337"/>
      <c r="C3337"/>
      <c r="D3337" s="29"/>
      <c r="E3337" s="40"/>
      <c r="F3337"/>
      <c r="G3337"/>
      <c r="H3337"/>
      <c r="I3337"/>
      <c r="J3337"/>
      <c r="K3337"/>
    </row>
    <row r="3338" spans="1:11" ht="15" x14ac:dyDescent="0.25">
      <c r="A3338"/>
      <c r="B3338"/>
      <c r="C3338"/>
      <c r="D3338" s="29"/>
      <c r="E3338" s="40"/>
      <c r="F3338"/>
      <c r="G3338"/>
      <c r="H3338"/>
      <c r="I3338"/>
      <c r="J3338"/>
      <c r="K3338"/>
    </row>
    <row r="3339" spans="1:11" ht="15" x14ac:dyDescent="0.25">
      <c r="A3339"/>
      <c r="B3339"/>
      <c r="C3339"/>
      <c r="D3339" s="29"/>
      <c r="E3339" s="40"/>
      <c r="F3339"/>
      <c r="G3339"/>
      <c r="H3339"/>
      <c r="I3339"/>
      <c r="J3339"/>
      <c r="K3339"/>
    </row>
    <row r="3340" spans="1:11" ht="15" x14ac:dyDescent="0.25">
      <c r="A3340"/>
      <c r="B3340"/>
      <c r="C3340"/>
      <c r="D3340" s="29"/>
      <c r="E3340" s="40"/>
      <c r="F3340"/>
      <c r="G3340"/>
      <c r="H3340"/>
      <c r="I3340"/>
      <c r="J3340"/>
      <c r="K3340"/>
    </row>
    <row r="3341" spans="1:11" ht="15" x14ac:dyDescent="0.25">
      <c r="A3341"/>
      <c r="B3341"/>
      <c r="C3341"/>
      <c r="D3341" s="29"/>
      <c r="E3341" s="40"/>
      <c r="F3341"/>
      <c r="G3341"/>
      <c r="H3341"/>
      <c r="I3341"/>
      <c r="J3341"/>
      <c r="K3341"/>
    </row>
    <row r="3342" spans="1:11" ht="15" x14ac:dyDescent="0.25">
      <c r="A3342"/>
      <c r="B3342"/>
      <c r="C3342"/>
      <c r="D3342" s="29"/>
      <c r="E3342" s="40"/>
      <c r="F3342"/>
      <c r="G3342"/>
      <c r="H3342"/>
      <c r="I3342"/>
      <c r="J3342"/>
      <c r="K3342"/>
    </row>
    <row r="3343" spans="1:11" ht="15" x14ac:dyDescent="0.25">
      <c r="A3343"/>
      <c r="B3343"/>
      <c r="C3343"/>
      <c r="D3343" s="29"/>
      <c r="E3343" s="40"/>
      <c r="F3343"/>
      <c r="G3343"/>
      <c r="H3343"/>
      <c r="I3343"/>
      <c r="J3343"/>
      <c r="K3343"/>
    </row>
    <row r="3344" spans="1:11" ht="15" x14ac:dyDescent="0.25">
      <c r="A3344"/>
      <c r="B3344"/>
      <c r="C3344"/>
      <c r="D3344" s="29"/>
      <c r="E3344" s="40"/>
      <c r="F3344"/>
      <c r="G3344"/>
      <c r="H3344"/>
      <c r="I3344"/>
      <c r="J3344"/>
      <c r="K3344"/>
    </row>
    <row r="3345" spans="1:11" ht="15" x14ac:dyDescent="0.25">
      <c r="A3345"/>
      <c r="B3345"/>
      <c r="C3345"/>
      <c r="D3345" s="29"/>
      <c r="E3345" s="40"/>
      <c r="F3345"/>
      <c r="G3345"/>
      <c r="H3345"/>
      <c r="I3345"/>
      <c r="J3345"/>
      <c r="K3345"/>
    </row>
    <row r="3346" spans="1:11" ht="15" x14ac:dyDescent="0.25">
      <c r="A3346"/>
      <c r="B3346"/>
      <c r="C3346"/>
      <c r="D3346" s="29"/>
      <c r="E3346" s="40"/>
      <c r="F3346"/>
      <c r="G3346"/>
      <c r="H3346"/>
      <c r="I3346"/>
      <c r="J3346"/>
      <c r="K3346"/>
    </row>
    <row r="3347" spans="1:11" ht="15" x14ac:dyDescent="0.25">
      <c r="A3347"/>
      <c r="B3347"/>
      <c r="C3347"/>
      <c r="D3347" s="29"/>
      <c r="E3347" s="40"/>
      <c r="F3347"/>
      <c r="G3347"/>
      <c r="H3347"/>
      <c r="I3347"/>
      <c r="J3347"/>
      <c r="K3347"/>
    </row>
    <row r="3348" spans="1:11" ht="15" x14ac:dyDescent="0.25">
      <c r="A3348"/>
      <c r="B3348"/>
      <c r="C3348"/>
      <c r="D3348" s="29"/>
      <c r="E3348" s="40"/>
      <c r="F3348"/>
      <c r="G3348"/>
      <c r="H3348"/>
      <c r="I3348"/>
      <c r="J3348"/>
      <c r="K3348"/>
    </row>
    <row r="3349" spans="1:11" ht="15" x14ac:dyDescent="0.25">
      <c r="A3349"/>
      <c r="B3349"/>
      <c r="C3349"/>
      <c r="D3349" s="29"/>
      <c r="E3349" s="40"/>
      <c r="F3349"/>
      <c r="G3349"/>
      <c r="H3349"/>
      <c r="I3349"/>
      <c r="J3349"/>
      <c r="K3349"/>
    </row>
    <row r="3350" spans="1:11" ht="15" x14ac:dyDescent="0.25">
      <c r="A3350"/>
      <c r="B3350"/>
      <c r="C3350"/>
      <c r="D3350" s="29"/>
      <c r="E3350" s="40"/>
      <c r="F3350"/>
      <c r="G3350"/>
      <c r="H3350"/>
      <c r="I3350"/>
      <c r="J3350"/>
      <c r="K3350"/>
    </row>
    <row r="3351" spans="1:11" ht="15" x14ac:dyDescent="0.25">
      <c r="A3351"/>
      <c r="B3351"/>
      <c r="C3351"/>
      <c r="D3351" s="29"/>
      <c r="E3351" s="40"/>
      <c r="F3351"/>
      <c r="G3351"/>
      <c r="H3351"/>
      <c r="I3351"/>
      <c r="J3351"/>
      <c r="K3351"/>
    </row>
    <row r="3352" spans="1:11" ht="15" x14ac:dyDescent="0.25">
      <c r="A3352"/>
      <c r="B3352"/>
      <c r="C3352"/>
      <c r="D3352" s="29"/>
      <c r="E3352" s="40"/>
      <c r="F3352"/>
      <c r="G3352"/>
      <c r="H3352"/>
      <c r="I3352"/>
      <c r="J3352"/>
      <c r="K3352"/>
    </row>
    <row r="3353" spans="1:11" ht="15" x14ac:dyDescent="0.25">
      <c r="A3353"/>
      <c r="B3353"/>
      <c r="C3353"/>
      <c r="D3353" s="29"/>
      <c r="E3353" s="40"/>
      <c r="F3353"/>
      <c r="G3353"/>
      <c r="H3353"/>
      <c r="I3353"/>
      <c r="J3353"/>
      <c r="K3353"/>
    </row>
    <row r="3354" spans="1:11" ht="15" x14ac:dyDescent="0.25">
      <c r="A3354"/>
      <c r="B3354"/>
      <c r="C3354"/>
      <c r="D3354" s="29"/>
      <c r="E3354" s="40"/>
      <c r="F3354"/>
      <c r="G3354"/>
      <c r="H3354"/>
      <c r="I3354"/>
      <c r="J3354"/>
      <c r="K3354"/>
    </row>
    <row r="3355" spans="1:11" ht="15" x14ac:dyDescent="0.25">
      <c r="A3355"/>
      <c r="B3355"/>
      <c r="C3355"/>
      <c r="D3355" s="29"/>
      <c r="E3355" s="40"/>
      <c r="F3355"/>
      <c r="G3355"/>
      <c r="H3355"/>
      <c r="I3355"/>
      <c r="J3355"/>
      <c r="K3355"/>
    </row>
    <row r="3356" spans="1:11" ht="15" x14ac:dyDescent="0.25">
      <c r="A3356"/>
      <c r="B3356"/>
      <c r="C3356"/>
      <c r="D3356" s="29"/>
      <c r="E3356" s="40"/>
      <c r="F3356"/>
      <c r="G3356"/>
      <c r="H3356"/>
      <c r="I3356"/>
      <c r="J3356"/>
      <c r="K3356"/>
    </row>
    <row r="3357" spans="1:11" ht="15" x14ac:dyDescent="0.25">
      <c r="A3357"/>
      <c r="B3357"/>
      <c r="C3357"/>
      <c r="D3357" s="29"/>
      <c r="E3357" s="40"/>
      <c r="F3357"/>
      <c r="G3357"/>
      <c r="H3357"/>
      <c r="I3357"/>
      <c r="J3357"/>
      <c r="K3357"/>
    </row>
    <row r="3358" spans="1:11" ht="15" x14ac:dyDescent="0.25">
      <c r="A3358"/>
      <c r="B3358"/>
      <c r="C3358"/>
      <c r="D3358" s="29"/>
      <c r="E3358" s="40"/>
      <c r="F3358"/>
      <c r="G3358"/>
      <c r="H3358"/>
      <c r="I3358"/>
      <c r="J3358"/>
      <c r="K3358"/>
    </row>
    <row r="3359" spans="1:11" ht="15" x14ac:dyDescent="0.25">
      <c r="A3359"/>
      <c r="B3359"/>
      <c r="C3359"/>
      <c r="D3359" s="29"/>
      <c r="E3359" s="40"/>
      <c r="F3359"/>
      <c r="G3359"/>
      <c r="H3359"/>
      <c r="I3359"/>
      <c r="J3359"/>
      <c r="K3359"/>
    </row>
    <row r="3360" spans="1:11" ht="15" x14ac:dyDescent="0.25">
      <c r="A3360"/>
      <c r="B3360"/>
      <c r="C3360"/>
      <c r="D3360" s="29"/>
      <c r="E3360" s="40"/>
      <c r="F3360"/>
      <c r="G3360"/>
      <c r="H3360"/>
      <c r="I3360"/>
      <c r="J3360"/>
      <c r="K3360"/>
    </row>
    <row r="3361" spans="1:11" ht="15" x14ac:dyDescent="0.25">
      <c r="A3361"/>
      <c r="B3361"/>
      <c r="C3361"/>
      <c r="D3361" s="29"/>
      <c r="E3361" s="40"/>
      <c r="F3361"/>
      <c r="G3361"/>
      <c r="H3361"/>
      <c r="I3361"/>
      <c r="J3361"/>
      <c r="K3361"/>
    </row>
    <row r="3362" spans="1:11" ht="15" x14ac:dyDescent="0.25">
      <c r="A3362"/>
      <c r="B3362"/>
      <c r="C3362"/>
      <c r="D3362" s="29"/>
      <c r="E3362" s="40"/>
      <c r="F3362"/>
      <c r="G3362"/>
      <c r="H3362"/>
      <c r="I3362"/>
      <c r="J3362"/>
      <c r="K3362"/>
    </row>
    <row r="3363" spans="1:11" ht="15" x14ac:dyDescent="0.25">
      <c r="A3363"/>
      <c r="B3363"/>
      <c r="C3363"/>
      <c r="D3363" s="29"/>
      <c r="E3363" s="40"/>
      <c r="F3363"/>
      <c r="G3363"/>
      <c r="H3363"/>
      <c r="I3363"/>
      <c r="J3363"/>
      <c r="K3363"/>
    </row>
    <row r="3364" spans="1:11" ht="15" x14ac:dyDescent="0.25">
      <c r="A3364"/>
      <c r="B3364"/>
      <c r="C3364"/>
      <c r="D3364" s="29"/>
      <c r="E3364" s="40"/>
      <c r="F3364"/>
      <c r="G3364"/>
      <c r="H3364"/>
      <c r="I3364"/>
      <c r="J3364"/>
      <c r="K3364"/>
    </row>
    <row r="3365" spans="1:11" ht="15" x14ac:dyDescent="0.25">
      <c r="A3365"/>
      <c r="B3365"/>
      <c r="C3365"/>
      <c r="D3365" s="29"/>
      <c r="E3365" s="40"/>
      <c r="F3365"/>
      <c r="G3365"/>
      <c r="H3365"/>
      <c r="I3365"/>
      <c r="J3365"/>
      <c r="K3365"/>
    </row>
    <row r="3366" spans="1:11" ht="15" x14ac:dyDescent="0.25">
      <c r="A3366"/>
      <c r="B3366"/>
      <c r="C3366"/>
      <c r="D3366" s="29"/>
      <c r="E3366" s="40"/>
      <c r="F3366"/>
      <c r="G3366"/>
      <c r="H3366"/>
      <c r="I3366"/>
      <c r="J3366"/>
      <c r="K3366"/>
    </row>
    <row r="3367" spans="1:11" ht="15" x14ac:dyDescent="0.25">
      <c r="A3367"/>
      <c r="B3367"/>
      <c r="C3367"/>
      <c r="D3367" s="29"/>
      <c r="E3367" s="40"/>
      <c r="F3367"/>
      <c r="G3367"/>
      <c r="H3367"/>
      <c r="I3367"/>
      <c r="J3367"/>
      <c r="K3367"/>
    </row>
    <row r="3368" spans="1:11" ht="15" x14ac:dyDescent="0.25">
      <c r="A3368"/>
      <c r="B3368"/>
      <c r="C3368"/>
      <c r="D3368" s="29"/>
      <c r="E3368" s="40"/>
      <c r="F3368"/>
      <c r="G3368"/>
      <c r="H3368"/>
      <c r="I3368"/>
      <c r="J3368"/>
      <c r="K3368"/>
    </row>
    <row r="3369" spans="1:11" ht="15" x14ac:dyDescent="0.25">
      <c r="A3369"/>
      <c r="B3369"/>
      <c r="C3369"/>
      <c r="D3369" s="29"/>
      <c r="E3369" s="40"/>
      <c r="F3369"/>
      <c r="G3369"/>
      <c r="H3369"/>
      <c r="I3369"/>
      <c r="J3369"/>
      <c r="K3369"/>
    </row>
    <row r="3370" spans="1:11" ht="15" x14ac:dyDescent="0.25">
      <c r="A3370"/>
      <c r="B3370"/>
      <c r="C3370"/>
      <c r="D3370" s="29"/>
      <c r="E3370" s="40"/>
      <c r="F3370"/>
      <c r="G3370"/>
      <c r="H3370"/>
      <c r="I3370"/>
      <c r="J3370"/>
      <c r="K3370"/>
    </row>
    <row r="3371" spans="1:11" ht="15" x14ac:dyDescent="0.25">
      <c r="A3371"/>
      <c r="B3371"/>
      <c r="C3371"/>
      <c r="D3371" s="29"/>
      <c r="E3371" s="40"/>
      <c r="F3371"/>
      <c r="G3371"/>
      <c r="H3371"/>
      <c r="I3371"/>
      <c r="J3371"/>
      <c r="K3371"/>
    </row>
    <row r="3372" spans="1:11" ht="15" x14ac:dyDescent="0.25">
      <c r="A3372"/>
      <c r="B3372"/>
      <c r="C3372"/>
      <c r="D3372" s="29"/>
      <c r="E3372" s="40"/>
      <c r="F3372"/>
      <c r="G3372"/>
      <c r="H3372"/>
      <c r="I3372"/>
      <c r="J3372"/>
      <c r="K3372"/>
    </row>
    <row r="3373" spans="1:11" ht="15" x14ac:dyDescent="0.25">
      <c r="A3373"/>
      <c r="B3373"/>
      <c r="C3373"/>
      <c r="D3373" s="29"/>
      <c r="E3373" s="40"/>
      <c r="F3373"/>
      <c r="G3373"/>
      <c r="H3373"/>
      <c r="I3373"/>
      <c r="J3373"/>
      <c r="K3373"/>
    </row>
    <row r="3374" spans="1:11" ht="15" x14ac:dyDescent="0.25">
      <c r="A3374"/>
      <c r="B3374"/>
      <c r="C3374"/>
      <c r="D3374" s="29"/>
      <c r="E3374" s="40"/>
      <c r="F3374"/>
      <c r="G3374"/>
      <c r="H3374"/>
      <c r="I3374"/>
      <c r="J3374"/>
      <c r="K3374"/>
    </row>
    <row r="3375" spans="1:11" ht="15" x14ac:dyDescent="0.25">
      <c r="A3375"/>
      <c r="B3375"/>
      <c r="C3375"/>
      <c r="D3375" s="29"/>
      <c r="E3375" s="40"/>
      <c r="F3375"/>
      <c r="G3375"/>
      <c r="H3375"/>
      <c r="I3375"/>
      <c r="J3375"/>
      <c r="K3375"/>
    </row>
    <row r="3376" spans="1:11" ht="15" x14ac:dyDescent="0.25">
      <c r="A3376"/>
      <c r="B3376"/>
      <c r="C3376"/>
      <c r="D3376" s="29"/>
      <c r="E3376" s="40"/>
      <c r="F3376"/>
      <c r="G3376"/>
      <c r="H3376"/>
      <c r="I3376"/>
      <c r="J3376"/>
      <c r="K3376"/>
    </row>
    <row r="3377" spans="1:11" ht="15" x14ac:dyDescent="0.25">
      <c r="A3377"/>
      <c r="B3377"/>
      <c r="C3377"/>
      <c r="D3377" s="29"/>
      <c r="E3377" s="40"/>
      <c r="F3377"/>
      <c r="G3377"/>
      <c r="H3377"/>
      <c r="I3377"/>
      <c r="J3377"/>
      <c r="K3377"/>
    </row>
    <row r="3378" spans="1:11" ht="15" x14ac:dyDescent="0.25">
      <c r="A3378"/>
      <c r="B3378"/>
      <c r="C3378"/>
      <c r="D3378" s="29"/>
      <c r="E3378" s="40"/>
      <c r="F3378"/>
      <c r="G3378"/>
      <c r="H3378"/>
      <c r="I3378"/>
      <c r="J3378"/>
      <c r="K3378"/>
    </row>
    <row r="3379" spans="1:11" ht="15" x14ac:dyDescent="0.25">
      <c r="A3379"/>
      <c r="B3379"/>
      <c r="C3379"/>
      <c r="D3379" s="29"/>
      <c r="E3379" s="40"/>
      <c r="F3379"/>
      <c r="G3379"/>
      <c r="H3379"/>
      <c r="I3379"/>
      <c r="J3379"/>
      <c r="K3379"/>
    </row>
    <row r="3380" spans="1:11" ht="15" x14ac:dyDescent="0.25">
      <c r="A3380"/>
      <c r="B3380"/>
      <c r="C3380"/>
      <c r="D3380" s="29"/>
      <c r="E3380" s="40"/>
      <c r="F3380"/>
      <c r="G3380"/>
      <c r="H3380"/>
      <c r="I3380"/>
      <c r="J3380"/>
      <c r="K3380"/>
    </row>
    <row r="3381" spans="1:11" ht="15" x14ac:dyDescent="0.25">
      <c r="A3381"/>
      <c r="B3381"/>
      <c r="C3381"/>
      <c r="D3381" s="29"/>
      <c r="E3381" s="40"/>
      <c r="F3381"/>
      <c r="G3381"/>
      <c r="H3381"/>
      <c r="I3381"/>
      <c r="J3381"/>
      <c r="K3381"/>
    </row>
    <row r="3382" spans="1:11" ht="15" x14ac:dyDescent="0.25">
      <c r="A3382"/>
      <c r="B3382"/>
      <c r="C3382"/>
      <c r="D3382" s="29"/>
      <c r="E3382" s="40"/>
      <c r="F3382"/>
      <c r="G3382"/>
      <c r="H3382"/>
      <c r="I3382"/>
      <c r="J3382"/>
      <c r="K3382"/>
    </row>
    <row r="3383" spans="1:11" ht="15" x14ac:dyDescent="0.25">
      <c r="A3383"/>
      <c r="B3383"/>
      <c r="C3383"/>
      <c r="D3383" s="29"/>
      <c r="E3383" s="40"/>
      <c r="F3383"/>
      <c r="G3383"/>
      <c r="H3383"/>
      <c r="I3383"/>
      <c r="J3383"/>
      <c r="K3383"/>
    </row>
    <row r="3384" spans="1:11" ht="15" x14ac:dyDescent="0.25">
      <c r="A3384"/>
      <c r="B3384"/>
      <c r="C3384"/>
      <c r="D3384" s="29"/>
      <c r="E3384" s="40"/>
      <c r="F3384"/>
      <c r="G3384"/>
      <c r="H3384"/>
      <c r="I3384"/>
      <c r="J3384"/>
      <c r="K3384"/>
    </row>
    <row r="3385" spans="1:11" ht="15" x14ac:dyDescent="0.25">
      <c r="A3385"/>
      <c r="B3385"/>
      <c r="C3385"/>
      <c r="D3385" s="29"/>
      <c r="E3385" s="40"/>
      <c r="F3385"/>
      <c r="G3385"/>
      <c r="H3385"/>
      <c r="I3385"/>
      <c r="J3385"/>
      <c r="K3385"/>
    </row>
    <row r="3386" spans="1:11" ht="15" x14ac:dyDescent="0.25">
      <c r="A3386"/>
      <c r="B3386"/>
      <c r="C3386"/>
      <c r="D3386" s="29"/>
      <c r="E3386" s="40"/>
      <c r="F3386"/>
      <c r="G3386"/>
      <c r="H3386"/>
      <c r="I3386"/>
      <c r="J3386"/>
      <c r="K3386"/>
    </row>
    <row r="3387" spans="1:11" ht="15" x14ac:dyDescent="0.25">
      <c r="A3387"/>
      <c r="B3387"/>
      <c r="C3387"/>
      <c r="D3387" s="29"/>
      <c r="E3387" s="40"/>
      <c r="F3387"/>
      <c r="G3387"/>
      <c r="H3387"/>
      <c r="I3387"/>
      <c r="J3387"/>
      <c r="K3387"/>
    </row>
    <row r="3388" spans="1:11" ht="15" x14ac:dyDescent="0.25">
      <c r="A3388"/>
      <c r="B3388"/>
      <c r="C3388"/>
      <c r="D3388" s="29"/>
      <c r="E3388" s="40"/>
      <c r="F3388"/>
      <c r="G3388"/>
      <c r="H3388"/>
      <c r="I3388"/>
      <c r="J3388"/>
      <c r="K3388"/>
    </row>
    <row r="3389" spans="1:11" ht="15" x14ac:dyDescent="0.25">
      <c r="A3389"/>
      <c r="B3389"/>
      <c r="C3389"/>
      <c r="D3389" s="29"/>
      <c r="E3389" s="40"/>
      <c r="F3389"/>
      <c r="G3389"/>
      <c r="H3389"/>
      <c r="I3389"/>
      <c r="J3389"/>
      <c r="K3389"/>
    </row>
    <row r="3390" spans="1:11" ht="15" x14ac:dyDescent="0.25">
      <c r="A3390"/>
      <c r="B3390"/>
      <c r="C3390"/>
      <c r="D3390" s="29"/>
      <c r="E3390" s="40"/>
      <c r="F3390"/>
      <c r="G3390"/>
      <c r="H3390"/>
      <c r="I3390"/>
      <c r="J3390"/>
      <c r="K3390"/>
    </row>
    <row r="3391" spans="1:11" ht="15" x14ac:dyDescent="0.25">
      <c r="A3391"/>
      <c r="B3391"/>
      <c r="C3391"/>
      <c r="D3391" s="29"/>
      <c r="E3391" s="40"/>
      <c r="F3391"/>
      <c r="G3391"/>
      <c r="H3391"/>
      <c r="I3391"/>
      <c r="J3391"/>
      <c r="K3391"/>
    </row>
    <row r="3392" spans="1:11" ht="15" x14ac:dyDescent="0.25">
      <c r="A3392"/>
      <c r="B3392"/>
      <c r="C3392"/>
      <c r="D3392" s="29"/>
      <c r="E3392" s="40"/>
      <c r="F3392"/>
      <c r="G3392"/>
      <c r="H3392"/>
      <c r="I3392"/>
      <c r="J3392"/>
      <c r="K3392"/>
    </row>
    <row r="3393" spans="1:11" ht="15" x14ac:dyDescent="0.25">
      <c r="A3393"/>
      <c r="B3393"/>
      <c r="C3393"/>
      <c r="D3393" s="29"/>
      <c r="E3393" s="40"/>
      <c r="F3393"/>
      <c r="G3393"/>
      <c r="H3393"/>
      <c r="I3393"/>
      <c r="J3393"/>
      <c r="K3393"/>
    </row>
    <row r="3394" spans="1:11" ht="15" x14ac:dyDescent="0.25">
      <c r="A3394"/>
      <c r="B3394"/>
      <c r="C3394"/>
      <c r="D3394" s="29"/>
      <c r="E3394" s="40"/>
      <c r="F3394"/>
      <c r="G3394"/>
      <c r="H3394"/>
      <c r="I3394"/>
      <c r="J3394"/>
      <c r="K3394"/>
    </row>
    <row r="3395" spans="1:11" ht="15" x14ac:dyDescent="0.25">
      <c r="A3395"/>
      <c r="B3395"/>
      <c r="C3395"/>
      <c r="D3395" s="29"/>
      <c r="E3395" s="40"/>
      <c r="F3395"/>
      <c r="G3395"/>
      <c r="H3395"/>
      <c r="I3395"/>
      <c r="J3395"/>
      <c r="K3395"/>
    </row>
    <row r="3396" spans="1:11" ht="15" x14ac:dyDescent="0.25">
      <c r="A3396"/>
      <c r="B3396"/>
      <c r="C3396"/>
      <c r="D3396" s="29"/>
      <c r="E3396" s="40"/>
      <c r="F3396"/>
      <c r="G3396"/>
      <c r="H3396"/>
      <c r="I3396"/>
      <c r="J3396"/>
      <c r="K3396"/>
    </row>
    <row r="3397" spans="1:11" ht="15" x14ac:dyDescent="0.25">
      <c r="A3397"/>
      <c r="B3397"/>
      <c r="C3397"/>
      <c r="D3397" s="29"/>
      <c r="E3397" s="40"/>
      <c r="F3397"/>
      <c r="G3397"/>
      <c r="H3397"/>
      <c r="I3397"/>
      <c r="J3397"/>
      <c r="K3397"/>
    </row>
    <row r="3398" spans="1:11" ht="15" x14ac:dyDescent="0.25">
      <c r="A3398"/>
      <c r="B3398"/>
      <c r="C3398"/>
      <c r="D3398" s="29"/>
      <c r="E3398" s="40"/>
      <c r="F3398"/>
      <c r="G3398"/>
      <c r="H3398"/>
      <c r="I3398"/>
      <c r="J3398"/>
      <c r="K3398"/>
    </row>
    <row r="3399" spans="1:11" ht="15" x14ac:dyDescent="0.25">
      <c r="A3399"/>
      <c r="B3399"/>
      <c r="C3399"/>
      <c r="D3399" s="29"/>
      <c r="E3399" s="40"/>
      <c r="F3399"/>
      <c r="G3399"/>
      <c r="H3399"/>
      <c r="I3399"/>
      <c r="J3399"/>
      <c r="K3399"/>
    </row>
    <row r="3400" spans="1:11" ht="15" x14ac:dyDescent="0.25">
      <c r="A3400"/>
      <c r="B3400"/>
      <c r="C3400"/>
      <c r="D3400" s="29"/>
      <c r="E3400" s="40"/>
      <c r="F3400"/>
      <c r="G3400"/>
      <c r="H3400"/>
      <c r="I3400"/>
      <c r="J3400"/>
      <c r="K3400"/>
    </row>
    <row r="3401" spans="1:11" ht="15" x14ac:dyDescent="0.25">
      <c r="A3401"/>
      <c r="B3401"/>
      <c r="C3401"/>
      <c r="D3401" s="29"/>
      <c r="E3401" s="40"/>
      <c r="F3401"/>
      <c r="G3401"/>
      <c r="H3401"/>
      <c r="I3401"/>
      <c r="J3401"/>
      <c r="K3401"/>
    </row>
    <row r="3402" spans="1:11" ht="15" x14ac:dyDescent="0.25">
      <c r="A3402"/>
      <c r="B3402"/>
      <c r="C3402"/>
      <c r="D3402" s="29"/>
      <c r="E3402" s="40"/>
      <c r="F3402"/>
      <c r="G3402"/>
      <c r="H3402"/>
      <c r="I3402"/>
      <c r="J3402"/>
      <c r="K3402"/>
    </row>
    <row r="3403" spans="1:11" ht="15" x14ac:dyDescent="0.25">
      <c r="A3403"/>
      <c r="B3403"/>
      <c r="C3403"/>
      <c r="D3403" s="29"/>
      <c r="E3403" s="40"/>
      <c r="F3403"/>
      <c r="G3403"/>
      <c r="H3403"/>
      <c r="I3403"/>
      <c r="J3403"/>
      <c r="K3403"/>
    </row>
    <row r="3404" spans="1:11" ht="15" x14ac:dyDescent="0.25">
      <c r="A3404"/>
      <c r="B3404"/>
      <c r="C3404"/>
      <c r="D3404" s="29"/>
      <c r="E3404" s="40"/>
      <c r="F3404"/>
      <c r="G3404"/>
      <c r="H3404"/>
      <c r="I3404"/>
      <c r="J3404"/>
      <c r="K3404"/>
    </row>
    <row r="3405" spans="1:11" ht="15" x14ac:dyDescent="0.25">
      <c r="A3405"/>
      <c r="B3405"/>
      <c r="C3405"/>
      <c r="D3405" s="29"/>
      <c r="E3405" s="40"/>
      <c r="F3405"/>
      <c r="G3405"/>
      <c r="H3405"/>
      <c r="I3405"/>
      <c r="J3405"/>
      <c r="K3405"/>
    </row>
    <row r="3406" spans="1:11" ht="15" x14ac:dyDescent="0.25">
      <c r="A3406"/>
      <c r="B3406"/>
      <c r="C3406"/>
      <c r="D3406" s="29"/>
      <c r="E3406" s="40"/>
      <c r="F3406"/>
      <c r="G3406"/>
      <c r="H3406"/>
      <c r="I3406"/>
      <c r="J3406"/>
      <c r="K3406"/>
    </row>
    <row r="3407" spans="1:11" ht="15" x14ac:dyDescent="0.25">
      <c r="A3407"/>
      <c r="B3407"/>
      <c r="C3407"/>
      <c r="D3407" s="29"/>
      <c r="E3407" s="40"/>
      <c r="F3407"/>
      <c r="G3407"/>
      <c r="H3407"/>
      <c r="I3407"/>
      <c r="J3407"/>
      <c r="K3407"/>
    </row>
    <row r="3408" spans="1:11" ht="15" x14ac:dyDescent="0.25">
      <c r="A3408"/>
      <c r="B3408"/>
      <c r="C3408"/>
      <c r="D3408" s="29"/>
      <c r="E3408" s="40"/>
      <c r="F3408"/>
      <c r="G3408"/>
      <c r="H3408"/>
      <c r="I3408"/>
      <c r="J3408"/>
      <c r="K3408"/>
    </row>
    <row r="3409" spans="1:11" ht="15" x14ac:dyDescent="0.25">
      <c r="A3409"/>
      <c r="B3409"/>
      <c r="C3409"/>
      <c r="D3409" s="29"/>
      <c r="E3409" s="40"/>
      <c r="F3409"/>
      <c r="G3409"/>
      <c r="H3409"/>
      <c r="I3409"/>
      <c r="J3409"/>
      <c r="K3409"/>
    </row>
    <row r="3410" spans="1:11" ht="15" x14ac:dyDescent="0.25">
      <c r="A3410"/>
      <c r="B3410"/>
      <c r="C3410"/>
      <c r="D3410" s="29"/>
      <c r="E3410" s="40"/>
      <c r="F3410"/>
      <c r="G3410"/>
      <c r="H3410"/>
      <c r="I3410"/>
      <c r="J3410"/>
      <c r="K3410"/>
    </row>
    <row r="3411" spans="1:11" ht="15" x14ac:dyDescent="0.25">
      <c r="A3411"/>
      <c r="B3411"/>
      <c r="C3411"/>
      <c r="D3411" s="29"/>
      <c r="E3411" s="40"/>
      <c r="F3411"/>
      <c r="G3411"/>
      <c r="H3411"/>
      <c r="I3411"/>
      <c r="J3411"/>
      <c r="K3411"/>
    </row>
    <row r="3412" spans="1:11" ht="15" x14ac:dyDescent="0.25">
      <c r="A3412"/>
      <c r="B3412"/>
      <c r="C3412"/>
      <c r="D3412" s="29"/>
      <c r="E3412" s="40"/>
      <c r="F3412"/>
      <c r="G3412"/>
      <c r="H3412"/>
      <c r="I3412"/>
      <c r="J3412"/>
      <c r="K3412"/>
    </row>
    <row r="3413" spans="1:11" ht="15" x14ac:dyDescent="0.25">
      <c r="A3413"/>
      <c r="B3413"/>
      <c r="C3413"/>
      <c r="D3413" s="29"/>
      <c r="E3413" s="40"/>
      <c r="F3413"/>
      <c r="G3413"/>
      <c r="H3413"/>
      <c r="I3413"/>
      <c r="J3413"/>
      <c r="K3413"/>
    </row>
    <row r="3414" spans="1:11" ht="15" x14ac:dyDescent="0.25">
      <c r="A3414"/>
      <c r="B3414"/>
      <c r="C3414"/>
      <c r="D3414" s="29"/>
      <c r="E3414" s="40"/>
      <c r="F3414"/>
      <c r="G3414"/>
      <c r="H3414"/>
      <c r="I3414"/>
      <c r="J3414"/>
      <c r="K3414"/>
    </row>
    <row r="3415" spans="1:11" ht="15" x14ac:dyDescent="0.25">
      <c r="A3415"/>
      <c r="B3415"/>
      <c r="C3415"/>
      <c r="D3415" s="29"/>
      <c r="E3415" s="40"/>
      <c r="F3415"/>
      <c r="G3415"/>
      <c r="H3415"/>
      <c r="I3415"/>
      <c r="J3415"/>
      <c r="K3415"/>
    </row>
    <row r="3416" spans="1:11" ht="15" x14ac:dyDescent="0.25">
      <c r="A3416"/>
      <c r="B3416"/>
      <c r="C3416"/>
      <c r="D3416" s="29"/>
      <c r="E3416" s="40"/>
      <c r="F3416"/>
      <c r="G3416"/>
      <c r="H3416"/>
      <c r="I3416"/>
      <c r="J3416"/>
      <c r="K3416"/>
    </row>
    <row r="3417" spans="1:11" ht="15" x14ac:dyDescent="0.25">
      <c r="A3417"/>
      <c r="B3417"/>
      <c r="C3417"/>
      <c r="D3417" s="29"/>
      <c r="E3417" s="40"/>
      <c r="F3417"/>
      <c r="G3417"/>
      <c r="H3417"/>
      <c r="I3417"/>
      <c r="J3417"/>
      <c r="K3417"/>
    </row>
    <row r="3418" spans="1:11" ht="15" x14ac:dyDescent="0.25">
      <c r="A3418"/>
      <c r="B3418"/>
      <c r="C3418"/>
      <c r="D3418" s="29"/>
      <c r="E3418" s="40"/>
      <c r="F3418"/>
      <c r="G3418"/>
      <c r="H3418"/>
      <c r="I3418"/>
      <c r="J3418"/>
      <c r="K3418"/>
    </row>
    <row r="3419" spans="1:11" ht="15" x14ac:dyDescent="0.25">
      <c r="A3419"/>
      <c r="B3419"/>
      <c r="C3419"/>
      <c r="D3419" s="29"/>
      <c r="E3419" s="40"/>
      <c r="F3419"/>
      <c r="G3419"/>
      <c r="H3419"/>
      <c r="I3419"/>
      <c r="J3419"/>
      <c r="K3419"/>
    </row>
    <row r="3420" spans="1:11" ht="15" x14ac:dyDescent="0.25">
      <c r="A3420"/>
      <c r="B3420"/>
      <c r="C3420"/>
      <c r="D3420" s="29"/>
      <c r="E3420" s="40"/>
      <c r="F3420"/>
      <c r="G3420"/>
      <c r="H3420"/>
      <c r="I3420"/>
      <c r="J3420"/>
      <c r="K3420"/>
    </row>
    <row r="3421" spans="1:11" ht="15" x14ac:dyDescent="0.25">
      <c r="A3421"/>
      <c r="B3421"/>
      <c r="C3421"/>
      <c r="D3421" s="29"/>
      <c r="E3421" s="40"/>
      <c r="F3421"/>
      <c r="G3421"/>
      <c r="H3421"/>
      <c r="I3421"/>
      <c r="J3421"/>
      <c r="K3421"/>
    </row>
    <row r="3422" spans="1:11" ht="15" x14ac:dyDescent="0.25">
      <c r="A3422"/>
      <c r="B3422"/>
      <c r="C3422"/>
      <c r="D3422" s="29"/>
      <c r="E3422" s="40"/>
      <c r="F3422"/>
      <c r="G3422"/>
      <c r="H3422"/>
      <c r="I3422"/>
      <c r="J3422"/>
      <c r="K3422"/>
    </row>
    <row r="3423" spans="1:11" ht="15" x14ac:dyDescent="0.25">
      <c r="A3423"/>
      <c r="B3423"/>
      <c r="C3423"/>
      <c r="D3423" s="29"/>
      <c r="E3423" s="40"/>
      <c r="F3423"/>
      <c r="G3423"/>
      <c r="H3423"/>
      <c r="I3423"/>
      <c r="J3423"/>
      <c r="K3423"/>
    </row>
    <row r="3424" spans="1:11" ht="15" x14ac:dyDescent="0.25">
      <c r="A3424"/>
      <c r="B3424"/>
      <c r="C3424"/>
      <c r="D3424" s="29"/>
      <c r="E3424" s="40"/>
      <c r="F3424"/>
      <c r="G3424"/>
      <c r="H3424"/>
      <c r="I3424"/>
      <c r="J3424"/>
      <c r="K3424"/>
    </row>
    <row r="3425" spans="1:11" ht="15" x14ac:dyDescent="0.25">
      <c r="A3425"/>
      <c r="B3425"/>
      <c r="C3425"/>
      <c r="D3425" s="29"/>
      <c r="E3425" s="40"/>
      <c r="F3425"/>
      <c r="G3425"/>
      <c r="H3425"/>
      <c r="I3425"/>
      <c r="J3425"/>
      <c r="K3425"/>
    </row>
    <row r="3426" spans="1:11" ht="15" x14ac:dyDescent="0.25">
      <c r="A3426"/>
      <c r="B3426"/>
      <c r="C3426"/>
      <c r="D3426" s="29"/>
      <c r="E3426" s="40"/>
      <c r="F3426"/>
      <c r="G3426"/>
      <c r="H3426"/>
      <c r="I3426"/>
      <c r="J3426"/>
      <c r="K3426"/>
    </row>
    <row r="3427" spans="1:11" ht="15" x14ac:dyDescent="0.25">
      <c r="A3427"/>
      <c r="B3427"/>
      <c r="C3427"/>
      <c r="D3427" s="29"/>
      <c r="E3427" s="40"/>
      <c r="F3427"/>
      <c r="G3427"/>
      <c r="H3427"/>
      <c r="I3427"/>
      <c r="J3427"/>
      <c r="K3427"/>
    </row>
    <row r="3428" spans="1:11" ht="15" x14ac:dyDescent="0.25">
      <c r="A3428"/>
      <c r="B3428"/>
      <c r="C3428"/>
      <c r="D3428" s="29"/>
      <c r="E3428" s="40"/>
      <c r="F3428"/>
      <c r="G3428"/>
      <c r="H3428"/>
      <c r="I3428"/>
      <c r="J3428"/>
      <c r="K3428"/>
    </row>
    <row r="3429" spans="1:11" ht="15" x14ac:dyDescent="0.25">
      <c r="A3429"/>
      <c r="B3429"/>
      <c r="C3429"/>
      <c r="D3429" s="29"/>
      <c r="E3429" s="40"/>
      <c r="F3429"/>
      <c r="G3429"/>
      <c r="H3429"/>
      <c r="I3429"/>
      <c r="J3429"/>
      <c r="K3429"/>
    </row>
    <row r="3430" spans="1:11" ht="15" x14ac:dyDescent="0.25">
      <c r="A3430"/>
      <c r="B3430"/>
      <c r="C3430"/>
      <c r="D3430" s="29"/>
      <c r="E3430" s="40"/>
      <c r="F3430"/>
      <c r="G3430"/>
      <c r="H3430"/>
      <c r="I3430"/>
      <c r="J3430"/>
      <c r="K3430"/>
    </row>
    <row r="3431" spans="1:11" ht="15" x14ac:dyDescent="0.25">
      <c r="A3431"/>
      <c r="B3431"/>
      <c r="C3431"/>
      <c r="D3431" s="29"/>
      <c r="E3431" s="40"/>
      <c r="F3431"/>
      <c r="G3431"/>
      <c r="H3431"/>
      <c r="I3431"/>
      <c r="J3431"/>
      <c r="K3431"/>
    </row>
    <row r="3432" spans="1:11" ht="15" x14ac:dyDescent="0.25">
      <c r="A3432"/>
      <c r="B3432"/>
      <c r="C3432"/>
      <c r="D3432" s="29"/>
      <c r="E3432" s="40"/>
      <c r="F3432"/>
      <c r="G3432"/>
      <c r="H3432"/>
      <c r="I3432"/>
      <c r="J3432"/>
      <c r="K3432"/>
    </row>
    <row r="3433" spans="1:11" ht="15" x14ac:dyDescent="0.25">
      <c r="A3433"/>
      <c r="B3433"/>
      <c r="C3433"/>
      <c r="D3433" s="29"/>
      <c r="E3433" s="40"/>
      <c r="F3433"/>
      <c r="G3433"/>
      <c r="H3433"/>
      <c r="I3433"/>
      <c r="J3433"/>
      <c r="K3433"/>
    </row>
    <row r="3434" spans="1:11" ht="15" x14ac:dyDescent="0.25">
      <c r="A3434"/>
      <c r="B3434"/>
      <c r="C3434"/>
      <c r="D3434" s="29"/>
      <c r="E3434" s="40"/>
      <c r="F3434"/>
      <c r="G3434"/>
      <c r="H3434"/>
      <c r="I3434"/>
      <c r="J3434"/>
      <c r="K3434"/>
    </row>
    <row r="3435" spans="1:11" ht="15" x14ac:dyDescent="0.25">
      <c r="A3435"/>
      <c r="B3435"/>
      <c r="C3435"/>
      <c r="D3435" s="29"/>
      <c r="E3435" s="40"/>
      <c r="F3435"/>
      <c r="G3435"/>
      <c r="H3435"/>
      <c r="I3435"/>
      <c r="J3435"/>
      <c r="K3435"/>
    </row>
    <row r="3436" spans="1:11" ht="15" x14ac:dyDescent="0.25">
      <c r="A3436"/>
      <c r="B3436"/>
      <c r="C3436"/>
      <c r="D3436" s="29"/>
      <c r="E3436" s="40"/>
      <c r="F3436"/>
      <c r="G3436"/>
      <c r="H3436"/>
      <c r="I3436"/>
      <c r="J3436"/>
      <c r="K3436"/>
    </row>
    <row r="3437" spans="1:11" ht="15" x14ac:dyDescent="0.25">
      <c r="A3437"/>
      <c r="B3437"/>
      <c r="C3437"/>
      <c r="D3437" s="29"/>
      <c r="E3437" s="40"/>
      <c r="F3437"/>
      <c r="G3437"/>
      <c r="H3437"/>
      <c r="I3437"/>
      <c r="J3437"/>
      <c r="K3437"/>
    </row>
    <row r="3438" spans="1:11" ht="15" x14ac:dyDescent="0.25">
      <c r="A3438"/>
      <c r="B3438"/>
      <c r="C3438"/>
      <c r="D3438" s="29"/>
      <c r="E3438" s="40"/>
      <c r="F3438"/>
      <c r="G3438"/>
      <c r="H3438"/>
      <c r="I3438"/>
      <c r="J3438"/>
      <c r="K3438"/>
    </row>
    <row r="3439" spans="1:11" ht="15" x14ac:dyDescent="0.25">
      <c r="A3439"/>
      <c r="B3439"/>
      <c r="C3439"/>
      <c r="D3439" s="29"/>
      <c r="E3439" s="40"/>
      <c r="F3439"/>
      <c r="G3439"/>
      <c r="H3439"/>
      <c r="I3439"/>
      <c r="J3439"/>
      <c r="K3439"/>
    </row>
    <row r="3440" spans="1:11" ht="15" x14ac:dyDescent="0.25">
      <c r="A3440"/>
      <c r="B3440"/>
      <c r="C3440"/>
      <c r="D3440" s="29"/>
      <c r="E3440" s="40"/>
      <c r="F3440"/>
      <c r="G3440"/>
      <c r="H3440"/>
      <c r="I3440"/>
      <c r="J3440"/>
      <c r="K3440"/>
    </row>
    <row r="3441" spans="1:11" ht="15" x14ac:dyDescent="0.25">
      <c r="A3441"/>
      <c r="B3441"/>
      <c r="C3441"/>
      <c r="D3441" s="29"/>
      <c r="E3441" s="40"/>
      <c r="F3441"/>
      <c r="G3441"/>
      <c r="H3441"/>
      <c r="I3441"/>
      <c r="J3441"/>
      <c r="K3441"/>
    </row>
    <row r="3442" spans="1:11" ht="15" x14ac:dyDescent="0.25">
      <c r="A3442"/>
      <c r="B3442"/>
      <c r="C3442"/>
      <c r="D3442" s="29"/>
      <c r="E3442" s="40"/>
      <c r="F3442"/>
      <c r="G3442"/>
      <c r="H3442"/>
      <c r="I3442"/>
      <c r="J3442"/>
      <c r="K3442"/>
    </row>
    <row r="3443" spans="1:11" ht="15" x14ac:dyDescent="0.25">
      <c r="A3443"/>
      <c r="B3443"/>
      <c r="C3443"/>
      <c r="D3443" s="29"/>
      <c r="E3443" s="40"/>
      <c r="F3443"/>
      <c r="G3443"/>
      <c r="H3443"/>
      <c r="I3443"/>
      <c r="J3443"/>
      <c r="K3443"/>
    </row>
    <row r="3444" spans="1:11" ht="15" x14ac:dyDescent="0.25">
      <c r="A3444"/>
      <c r="B3444"/>
      <c r="C3444"/>
      <c r="D3444" s="29"/>
      <c r="E3444" s="40"/>
      <c r="F3444"/>
      <c r="G3444"/>
      <c r="H3444"/>
      <c r="I3444"/>
      <c r="J3444"/>
      <c r="K3444"/>
    </row>
    <row r="3445" spans="1:11" ht="15" x14ac:dyDescent="0.25">
      <c r="A3445"/>
      <c r="B3445"/>
      <c r="C3445"/>
      <c r="D3445" s="29"/>
      <c r="E3445" s="40"/>
      <c r="F3445"/>
      <c r="G3445"/>
      <c r="H3445"/>
      <c r="I3445"/>
      <c r="J3445"/>
      <c r="K3445"/>
    </row>
    <row r="3446" spans="1:11" ht="15" x14ac:dyDescent="0.25">
      <c r="A3446"/>
      <c r="B3446"/>
      <c r="C3446"/>
      <c r="D3446" s="29"/>
      <c r="E3446" s="40"/>
      <c r="F3446"/>
      <c r="G3446"/>
      <c r="H3446"/>
      <c r="I3446"/>
      <c r="J3446"/>
      <c r="K3446"/>
    </row>
    <row r="3447" spans="1:11" ht="15" x14ac:dyDescent="0.25">
      <c r="A3447"/>
      <c r="B3447"/>
      <c r="C3447"/>
      <c r="D3447" s="29"/>
      <c r="E3447" s="40"/>
      <c r="F3447"/>
      <c r="G3447"/>
      <c r="H3447"/>
      <c r="I3447"/>
      <c r="J3447"/>
      <c r="K3447"/>
    </row>
    <row r="3448" spans="1:11" ht="15" x14ac:dyDescent="0.25">
      <c r="A3448"/>
      <c r="B3448"/>
      <c r="C3448"/>
      <c r="D3448" s="29"/>
      <c r="E3448" s="40"/>
      <c r="F3448"/>
      <c r="G3448"/>
      <c r="H3448"/>
      <c r="I3448"/>
      <c r="J3448"/>
      <c r="K3448"/>
    </row>
    <row r="3449" spans="1:11" ht="15" x14ac:dyDescent="0.25">
      <c r="A3449"/>
      <c r="B3449"/>
      <c r="C3449"/>
      <c r="D3449" s="29"/>
      <c r="E3449" s="40"/>
      <c r="F3449"/>
      <c r="G3449"/>
      <c r="H3449"/>
      <c r="I3449"/>
      <c r="J3449"/>
      <c r="K3449"/>
    </row>
    <row r="3450" spans="1:11" ht="15" x14ac:dyDescent="0.25">
      <c r="A3450"/>
      <c r="B3450"/>
      <c r="C3450"/>
      <c r="D3450" s="29"/>
      <c r="E3450" s="40"/>
      <c r="F3450"/>
      <c r="G3450"/>
      <c r="H3450"/>
      <c r="I3450"/>
      <c r="J3450"/>
      <c r="K3450"/>
    </row>
    <row r="3451" spans="1:11" ht="15" x14ac:dyDescent="0.25">
      <c r="A3451"/>
      <c r="B3451"/>
      <c r="C3451"/>
      <c r="D3451" s="29"/>
      <c r="E3451" s="40"/>
      <c r="F3451"/>
      <c r="G3451"/>
      <c r="H3451"/>
      <c r="I3451"/>
      <c r="J3451"/>
      <c r="K3451"/>
    </row>
    <row r="3452" spans="1:11" ht="15" x14ac:dyDescent="0.25">
      <c r="A3452"/>
      <c r="B3452"/>
      <c r="C3452"/>
      <c r="D3452" s="29"/>
      <c r="E3452" s="40"/>
      <c r="F3452"/>
      <c r="G3452"/>
      <c r="H3452"/>
      <c r="I3452"/>
      <c r="J3452"/>
      <c r="K3452"/>
    </row>
    <row r="3453" spans="1:11" ht="15" x14ac:dyDescent="0.25">
      <c r="A3453"/>
      <c r="B3453"/>
      <c r="C3453"/>
      <c r="D3453" s="29"/>
      <c r="E3453" s="40"/>
      <c r="F3453"/>
      <c r="G3453"/>
      <c r="H3453"/>
      <c r="I3453"/>
      <c r="J3453"/>
      <c r="K3453"/>
    </row>
    <row r="3454" spans="1:11" ht="15" x14ac:dyDescent="0.25">
      <c r="A3454"/>
      <c r="B3454"/>
      <c r="C3454"/>
      <c r="D3454" s="29"/>
      <c r="E3454" s="40"/>
      <c r="F3454"/>
      <c r="G3454"/>
      <c r="H3454"/>
      <c r="I3454"/>
      <c r="J3454"/>
      <c r="K3454"/>
    </row>
    <row r="3455" spans="1:11" ht="15" x14ac:dyDescent="0.25">
      <c r="A3455"/>
      <c r="B3455"/>
      <c r="C3455"/>
      <c r="D3455" s="29"/>
      <c r="E3455" s="40"/>
      <c r="F3455"/>
      <c r="G3455"/>
      <c r="H3455"/>
      <c r="I3455"/>
      <c r="J3455"/>
      <c r="K3455"/>
    </row>
    <row r="3456" spans="1:11" ht="15" x14ac:dyDescent="0.25">
      <c r="A3456"/>
      <c r="B3456"/>
      <c r="C3456"/>
      <c r="D3456" s="29"/>
      <c r="E3456" s="40"/>
      <c r="F3456"/>
      <c r="G3456"/>
      <c r="H3456"/>
      <c r="I3456"/>
      <c r="J3456"/>
      <c r="K3456"/>
    </row>
    <row r="3457" spans="1:11" ht="15" x14ac:dyDescent="0.25">
      <c r="A3457"/>
      <c r="B3457"/>
      <c r="C3457"/>
      <c r="D3457" s="29"/>
      <c r="E3457" s="40"/>
      <c r="F3457"/>
      <c r="G3457"/>
      <c r="H3457"/>
      <c r="I3457"/>
      <c r="J3457"/>
      <c r="K3457"/>
    </row>
    <row r="3458" spans="1:11" ht="15" x14ac:dyDescent="0.25">
      <c r="A3458"/>
      <c r="B3458"/>
      <c r="C3458"/>
      <c r="D3458" s="29"/>
      <c r="E3458" s="40"/>
      <c r="F3458"/>
      <c r="G3458"/>
      <c r="H3458"/>
      <c r="I3458"/>
      <c r="J3458"/>
      <c r="K3458"/>
    </row>
    <row r="3459" spans="1:11" ht="15" x14ac:dyDescent="0.25">
      <c r="A3459"/>
      <c r="B3459"/>
      <c r="C3459"/>
      <c r="D3459" s="29"/>
      <c r="E3459" s="40"/>
      <c r="F3459"/>
      <c r="G3459"/>
      <c r="H3459"/>
      <c r="I3459"/>
      <c r="J3459"/>
      <c r="K3459"/>
    </row>
    <row r="3460" spans="1:11" ht="15" x14ac:dyDescent="0.25">
      <c r="A3460"/>
      <c r="B3460"/>
      <c r="C3460"/>
      <c r="D3460" s="29"/>
      <c r="E3460" s="40"/>
      <c r="F3460"/>
      <c r="G3460"/>
      <c r="H3460"/>
      <c r="I3460"/>
      <c r="J3460"/>
      <c r="K3460"/>
    </row>
    <row r="3461" spans="1:11" ht="15" x14ac:dyDescent="0.25">
      <c r="A3461"/>
      <c r="B3461"/>
      <c r="C3461"/>
      <c r="D3461" s="29"/>
      <c r="E3461" s="40"/>
      <c r="F3461"/>
      <c r="G3461"/>
      <c r="H3461"/>
      <c r="I3461"/>
      <c r="J3461"/>
      <c r="K3461"/>
    </row>
    <row r="3462" spans="1:11" ht="15" x14ac:dyDescent="0.25">
      <c r="A3462"/>
      <c r="B3462"/>
      <c r="C3462"/>
      <c r="D3462" s="29"/>
      <c r="E3462" s="40"/>
      <c r="F3462"/>
      <c r="G3462"/>
      <c r="H3462"/>
      <c r="I3462"/>
      <c r="J3462"/>
      <c r="K3462"/>
    </row>
    <row r="3463" spans="1:11" ht="15" x14ac:dyDescent="0.25">
      <c r="A3463"/>
      <c r="B3463"/>
      <c r="C3463"/>
      <c r="D3463" s="29"/>
      <c r="E3463" s="40"/>
      <c r="F3463"/>
      <c r="G3463"/>
      <c r="H3463"/>
      <c r="I3463"/>
      <c r="J3463"/>
      <c r="K3463"/>
    </row>
    <row r="3464" spans="1:11" ht="15" x14ac:dyDescent="0.25">
      <c r="A3464"/>
      <c r="B3464"/>
      <c r="C3464"/>
      <c r="D3464" s="29"/>
      <c r="E3464" s="40"/>
      <c r="F3464"/>
      <c r="G3464"/>
      <c r="H3464"/>
      <c r="I3464"/>
      <c r="J3464"/>
      <c r="K3464"/>
    </row>
    <row r="3465" spans="1:11" ht="15" x14ac:dyDescent="0.25">
      <c r="A3465"/>
      <c r="B3465"/>
      <c r="C3465"/>
      <c r="D3465" s="29"/>
      <c r="E3465" s="40"/>
      <c r="F3465"/>
      <c r="G3465"/>
      <c r="H3465"/>
      <c r="I3465"/>
      <c r="J3465"/>
      <c r="K3465"/>
    </row>
    <row r="3466" spans="1:11" ht="15" x14ac:dyDescent="0.25">
      <c r="A3466"/>
      <c r="B3466"/>
      <c r="C3466"/>
      <c r="D3466" s="29"/>
      <c r="E3466" s="40"/>
      <c r="F3466"/>
      <c r="G3466"/>
      <c r="H3466"/>
      <c r="I3466"/>
      <c r="J3466"/>
      <c r="K3466"/>
    </row>
    <row r="3467" spans="1:11" ht="15" x14ac:dyDescent="0.25">
      <c r="A3467"/>
      <c r="B3467"/>
      <c r="C3467"/>
      <c r="D3467" s="29"/>
      <c r="E3467" s="40"/>
      <c r="F3467"/>
      <c r="G3467"/>
      <c r="H3467"/>
      <c r="I3467"/>
      <c r="J3467"/>
      <c r="K3467"/>
    </row>
    <row r="3468" spans="1:11" ht="15" x14ac:dyDescent="0.25">
      <c r="A3468"/>
      <c r="B3468"/>
      <c r="C3468"/>
      <c r="D3468" s="29"/>
      <c r="E3468" s="40"/>
      <c r="F3468"/>
      <c r="G3468"/>
      <c r="H3468"/>
      <c r="I3468"/>
      <c r="J3468"/>
      <c r="K3468"/>
    </row>
    <row r="3469" spans="1:11" ht="15" x14ac:dyDescent="0.25">
      <c r="A3469"/>
      <c r="B3469"/>
      <c r="C3469"/>
      <c r="D3469" s="29"/>
      <c r="E3469" s="40"/>
      <c r="F3469"/>
      <c r="G3469"/>
      <c r="H3469"/>
      <c r="I3469"/>
      <c r="J3469"/>
      <c r="K3469"/>
    </row>
    <row r="3470" spans="1:11" ht="15" x14ac:dyDescent="0.25">
      <c r="A3470"/>
      <c r="B3470"/>
      <c r="C3470"/>
      <c r="D3470" s="29"/>
      <c r="E3470" s="40"/>
      <c r="F3470"/>
      <c r="G3470"/>
      <c r="H3470"/>
      <c r="I3470"/>
      <c r="J3470"/>
      <c r="K3470"/>
    </row>
    <row r="3471" spans="1:11" ht="15" x14ac:dyDescent="0.25">
      <c r="A3471"/>
      <c r="B3471"/>
      <c r="C3471"/>
      <c r="D3471" s="29"/>
      <c r="E3471" s="40"/>
      <c r="F3471"/>
      <c r="G3471"/>
      <c r="H3471"/>
      <c r="I3471"/>
      <c r="J3471"/>
      <c r="K3471"/>
    </row>
    <row r="3472" spans="1:11" ht="15" x14ac:dyDescent="0.25">
      <c r="A3472"/>
      <c r="B3472"/>
      <c r="C3472"/>
      <c r="D3472" s="29"/>
      <c r="E3472" s="40"/>
      <c r="F3472"/>
      <c r="G3472"/>
      <c r="H3472"/>
      <c r="I3472"/>
      <c r="J3472"/>
      <c r="K3472"/>
    </row>
    <row r="3473" spans="1:11" ht="15" x14ac:dyDescent="0.25">
      <c r="A3473"/>
      <c r="B3473"/>
      <c r="C3473"/>
      <c r="D3473" s="29"/>
      <c r="E3473" s="40"/>
      <c r="F3473"/>
      <c r="G3473"/>
      <c r="H3473"/>
      <c r="I3473"/>
      <c r="J3473"/>
      <c r="K3473"/>
    </row>
    <row r="3474" spans="1:11" ht="15" x14ac:dyDescent="0.25">
      <c r="A3474"/>
      <c r="B3474"/>
      <c r="C3474"/>
      <c r="D3474" s="29"/>
      <c r="E3474" s="40"/>
      <c r="F3474"/>
      <c r="G3474"/>
      <c r="H3474"/>
      <c r="I3474"/>
      <c r="J3474"/>
      <c r="K3474"/>
    </row>
    <row r="3475" spans="1:11" ht="15" x14ac:dyDescent="0.25">
      <c r="A3475"/>
      <c r="B3475"/>
      <c r="C3475"/>
      <c r="D3475" s="29"/>
      <c r="E3475" s="40"/>
      <c r="F3475"/>
      <c r="G3475"/>
      <c r="H3475"/>
      <c r="I3475"/>
      <c r="J3475"/>
      <c r="K3475"/>
    </row>
    <row r="3476" spans="1:11" ht="15" x14ac:dyDescent="0.25">
      <c r="A3476"/>
      <c r="B3476"/>
      <c r="C3476"/>
      <c r="D3476" s="29"/>
      <c r="E3476" s="40"/>
      <c r="F3476"/>
      <c r="G3476"/>
      <c r="H3476"/>
      <c r="I3476"/>
      <c r="J3476"/>
      <c r="K3476"/>
    </row>
    <row r="3477" spans="1:11" ht="15" x14ac:dyDescent="0.25">
      <c r="A3477"/>
      <c r="B3477"/>
      <c r="C3477"/>
      <c r="D3477" s="29"/>
      <c r="E3477" s="40"/>
      <c r="F3477"/>
      <c r="G3477"/>
      <c r="H3477"/>
      <c r="I3477"/>
      <c r="J3477"/>
      <c r="K3477"/>
    </row>
    <row r="3478" spans="1:11" ht="15" x14ac:dyDescent="0.25">
      <c r="A3478"/>
      <c r="B3478"/>
      <c r="C3478"/>
      <c r="D3478" s="29"/>
      <c r="E3478" s="40"/>
      <c r="F3478"/>
      <c r="G3478"/>
      <c r="H3478"/>
      <c r="I3478"/>
      <c r="J3478"/>
      <c r="K3478"/>
    </row>
    <row r="3479" spans="1:11" ht="15" x14ac:dyDescent="0.25">
      <c r="A3479"/>
      <c r="B3479"/>
      <c r="C3479"/>
      <c r="D3479" s="29"/>
      <c r="E3479" s="40"/>
      <c r="F3479"/>
      <c r="G3479"/>
      <c r="H3479"/>
      <c r="I3479"/>
      <c r="J3479"/>
      <c r="K3479"/>
    </row>
    <row r="3480" spans="1:11" ht="15" x14ac:dyDescent="0.25">
      <c r="A3480"/>
      <c r="B3480"/>
      <c r="C3480"/>
      <c r="D3480" s="29"/>
      <c r="E3480" s="40"/>
      <c r="F3480"/>
      <c r="G3480"/>
      <c r="H3480"/>
      <c r="I3480"/>
      <c r="J3480"/>
      <c r="K3480"/>
    </row>
    <row r="3481" spans="1:11" ht="15" x14ac:dyDescent="0.25">
      <c r="A3481"/>
      <c r="B3481"/>
      <c r="C3481"/>
      <c r="D3481" s="29"/>
      <c r="E3481" s="40"/>
      <c r="F3481"/>
      <c r="G3481"/>
      <c r="H3481"/>
      <c r="I3481"/>
      <c r="J3481"/>
      <c r="K3481"/>
    </row>
    <row r="3482" spans="1:11" ht="15" x14ac:dyDescent="0.25">
      <c r="A3482"/>
      <c r="B3482"/>
      <c r="C3482"/>
      <c r="D3482" s="29"/>
      <c r="E3482" s="40"/>
      <c r="F3482"/>
      <c r="G3482"/>
      <c r="H3482"/>
      <c r="I3482"/>
      <c r="J3482"/>
      <c r="K3482"/>
    </row>
    <row r="3483" spans="1:11" ht="15" x14ac:dyDescent="0.25">
      <c r="A3483"/>
      <c r="B3483"/>
      <c r="C3483"/>
      <c r="D3483" s="29"/>
      <c r="E3483" s="40"/>
      <c r="F3483"/>
      <c r="G3483"/>
      <c r="H3483"/>
      <c r="I3483"/>
      <c r="J3483"/>
      <c r="K3483"/>
    </row>
    <row r="3484" spans="1:11" ht="15" x14ac:dyDescent="0.25">
      <c r="A3484"/>
      <c r="B3484"/>
      <c r="C3484"/>
      <c r="D3484" s="29"/>
      <c r="E3484" s="40"/>
      <c r="F3484"/>
      <c r="G3484"/>
      <c r="H3484"/>
      <c r="I3484"/>
      <c r="J3484"/>
      <c r="K3484"/>
    </row>
    <row r="3485" spans="1:11" ht="15" x14ac:dyDescent="0.25">
      <c r="A3485"/>
      <c r="B3485"/>
      <c r="C3485"/>
      <c r="D3485" s="29"/>
      <c r="E3485" s="40"/>
      <c r="F3485"/>
      <c r="G3485"/>
      <c r="H3485"/>
      <c r="I3485"/>
      <c r="J3485"/>
      <c r="K3485"/>
    </row>
    <row r="3486" spans="1:11" ht="15" x14ac:dyDescent="0.25">
      <c r="A3486"/>
      <c r="B3486"/>
      <c r="C3486"/>
      <c r="D3486" s="29"/>
      <c r="E3486" s="40"/>
      <c r="F3486"/>
      <c r="G3486"/>
      <c r="H3486"/>
      <c r="I3486"/>
      <c r="J3486"/>
      <c r="K3486"/>
    </row>
    <row r="3487" spans="1:11" ht="15" x14ac:dyDescent="0.25">
      <c r="A3487"/>
      <c r="B3487"/>
      <c r="C3487"/>
      <c r="D3487" s="29"/>
      <c r="E3487" s="40"/>
      <c r="F3487"/>
      <c r="G3487"/>
      <c r="H3487"/>
      <c r="I3487"/>
      <c r="J3487"/>
      <c r="K3487"/>
    </row>
    <row r="3488" spans="1:11" ht="15" x14ac:dyDescent="0.25">
      <c r="A3488"/>
      <c r="B3488"/>
      <c r="C3488"/>
      <c r="D3488" s="29"/>
      <c r="E3488" s="40"/>
      <c r="F3488"/>
      <c r="G3488"/>
      <c r="H3488"/>
      <c r="I3488"/>
      <c r="J3488"/>
      <c r="K3488"/>
    </row>
    <row r="3489" spans="1:11" ht="15" x14ac:dyDescent="0.25">
      <c r="A3489"/>
      <c r="B3489"/>
      <c r="C3489"/>
      <c r="D3489" s="29"/>
      <c r="E3489" s="40"/>
      <c r="F3489"/>
      <c r="G3489"/>
      <c r="H3489"/>
      <c r="I3489"/>
      <c r="J3489"/>
      <c r="K3489"/>
    </row>
    <row r="3490" spans="1:11" ht="15" x14ac:dyDescent="0.25">
      <c r="A3490"/>
      <c r="B3490"/>
      <c r="C3490"/>
      <c r="D3490" s="29"/>
      <c r="E3490" s="40"/>
      <c r="F3490"/>
      <c r="G3490"/>
      <c r="H3490"/>
      <c r="I3490"/>
      <c r="J3490"/>
      <c r="K3490"/>
    </row>
    <row r="3491" spans="1:11" ht="15" x14ac:dyDescent="0.25">
      <c r="A3491"/>
      <c r="B3491"/>
      <c r="C3491"/>
      <c r="D3491" s="29"/>
      <c r="E3491" s="40"/>
      <c r="F3491"/>
      <c r="G3491"/>
      <c r="H3491"/>
      <c r="I3491"/>
      <c r="J3491"/>
      <c r="K3491"/>
    </row>
    <row r="3492" spans="1:11" ht="15" x14ac:dyDescent="0.25">
      <c r="A3492"/>
      <c r="B3492"/>
      <c r="C3492"/>
      <c r="D3492" s="29"/>
      <c r="E3492" s="40"/>
      <c r="F3492"/>
      <c r="G3492"/>
      <c r="H3492"/>
      <c r="I3492"/>
      <c r="J3492"/>
      <c r="K3492"/>
    </row>
    <row r="3493" spans="1:11" ht="15" x14ac:dyDescent="0.25">
      <c r="A3493"/>
      <c r="B3493"/>
      <c r="C3493"/>
      <c r="D3493" s="29"/>
      <c r="E3493" s="40"/>
      <c r="F3493"/>
      <c r="G3493"/>
      <c r="H3493"/>
      <c r="I3493"/>
      <c r="J3493"/>
      <c r="K3493"/>
    </row>
    <row r="3494" spans="1:11" ht="15" x14ac:dyDescent="0.25">
      <c r="A3494"/>
      <c r="B3494"/>
      <c r="C3494"/>
      <c r="D3494" s="29"/>
      <c r="E3494" s="40"/>
      <c r="F3494"/>
      <c r="G3494"/>
      <c r="H3494"/>
      <c r="I3494"/>
      <c r="J3494"/>
      <c r="K3494"/>
    </row>
    <row r="3495" spans="1:11" ht="15" x14ac:dyDescent="0.25">
      <c r="A3495"/>
      <c r="B3495"/>
      <c r="C3495"/>
      <c r="D3495" s="29"/>
      <c r="E3495" s="40"/>
      <c r="F3495"/>
      <c r="G3495"/>
      <c r="H3495"/>
      <c r="I3495"/>
      <c r="J3495"/>
      <c r="K3495"/>
    </row>
    <row r="3496" spans="1:11" ht="15" x14ac:dyDescent="0.25">
      <c r="A3496"/>
      <c r="B3496"/>
      <c r="C3496"/>
      <c r="D3496" s="29"/>
      <c r="E3496" s="40"/>
      <c r="F3496"/>
      <c r="G3496"/>
      <c r="H3496"/>
      <c r="I3496"/>
      <c r="J3496"/>
      <c r="K3496"/>
    </row>
    <row r="3497" spans="1:11" ht="15" x14ac:dyDescent="0.25">
      <c r="A3497"/>
      <c r="B3497"/>
      <c r="C3497"/>
      <c r="D3497" s="29"/>
      <c r="E3497" s="40"/>
      <c r="F3497"/>
      <c r="G3497"/>
      <c r="H3497"/>
      <c r="I3497"/>
      <c r="J3497"/>
      <c r="K3497"/>
    </row>
    <row r="3498" spans="1:11" ht="15" x14ac:dyDescent="0.25">
      <c r="A3498"/>
      <c r="B3498"/>
      <c r="C3498"/>
      <c r="D3498" s="29"/>
      <c r="E3498" s="40"/>
      <c r="F3498"/>
      <c r="G3498"/>
      <c r="H3498"/>
      <c r="I3498"/>
      <c r="J3498"/>
      <c r="K3498"/>
    </row>
    <row r="3499" spans="1:11" ht="15" x14ac:dyDescent="0.25">
      <c r="A3499"/>
      <c r="B3499"/>
      <c r="C3499"/>
      <c r="D3499" s="29"/>
      <c r="E3499" s="40"/>
      <c r="F3499"/>
      <c r="G3499"/>
      <c r="H3499"/>
      <c r="I3499"/>
      <c r="J3499"/>
      <c r="K3499"/>
    </row>
    <row r="3500" spans="1:11" ht="15" x14ac:dyDescent="0.25">
      <c r="A3500"/>
      <c r="B3500"/>
      <c r="C3500"/>
      <c r="D3500" s="29"/>
      <c r="E3500" s="40"/>
      <c r="F3500"/>
      <c r="G3500"/>
      <c r="H3500"/>
      <c r="I3500"/>
      <c r="J3500"/>
      <c r="K3500"/>
    </row>
    <row r="3501" spans="1:11" ht="15" x14ac:dyDescent="0.25">
      <c r="A3501"/>
      <c r="B3501"/>
      <c r="C3501"/>
      <c r="D3501" s="29"/>
      <c r="E3501" s="40"/>
      <c r="F3501"/>
      <c r="G3501"/>
      <c r="H3501"/>
      <c r="I3501"/>
      <c r="J3501"/>
      <c r="K3501"/>
    </row>
    <row r="3502" spans="1:11" ht="15" x14ac:dyDescent="0.25">
      <c r="A3502"/>
      <c r="B3502"/>
      <c r="C3502"/>
      <c r="D3502" s="29"/>
      <c r="E3502" s="40"/>
      <c r="F3502"/>
      <c r="G3502"/>
      <c r="H3502"/>
      <c r="I3502"/>
      <c r="J3502"/>
      <c r="K3502"/>
    </row>
    <row r="3503" spans="1:11" ht="15" x14ac:dyDescent="0.25">
      <c r="A3503"/>
      <c r="B3503"/>
      <c r="C3503"/>
      <c r="D3503" s="29"/>
      <c r="E3503" s="40"/>
      <c r="F3503"/>
      <c r="G3503"/>
      <c r="H3503"/>
      <c r="I3503"/>
      <c r="J3503"/>
      <c r="K3503"/>
    </row>
    <row r="3504" spans="1:11" ht="15" x14ac:dyDescent="0.25">
      <c r="A3504"/>
      <c r="B3504"/>
      <c r="C3504"/>
      <c r="D3504" s="29"/>
      <c r="E3504" s="40"/>
      <c r="F3504"/>
      <c r="G3504"/>
      <c r="H3504"/>
      <c r="I3504"/>
      <c r="J3504"/>
      <c r="K3504"/>
    </row>
    <row r="3505" spans="1:11" ht="15" x14ac:dyDescent="0.25">
      <c r="A3505"/>
      <c r="B3505"/>
      <c r="C3505"/>
      <c r="D3505" s="29"/>
      <c r="E3505" s="40"/>
      <c r="F3505"/>
      <c r="G3505"/>
      <c r="H3505"/>
      <c r="I3505"/>
      <c r="J3505"/>
      <c r="K3505"/>
    </row>
    <row r="3506" spans="1:11" ht="15" x14ac:dyDescent="0.25">
      <c r="A3506"/>
      <c r="B3506"/>
      <c r="C3506"/>
      <c r="D3506" s="29"/>
      <c r="E3506" s="40"/>
      <c r="F3506"/>
      <c r="G3506"/>
      <c r="H3506"/>
      <c r="I3506"/>
      <c r="J3506"/>
      <c r="K3506"/>
    </row>
    <row r="3507" spans="1:11" ht="15" x14ac:dyDescent="0.25">
      <c r="A3507"/>
      <c r="B3507"/>
      <c r="C3507"/>
      <c r="D3507" s="29"/>
      <c r="E3507" s="40"/>
      <c r="F3507"/>
      <c r="G3507"/>
      <c r="H3507"/>
      <c r="I3507"/>
      <c r="J3507"/>
      <c r="K3507"/>
    </row>
    <row r="3508" spans="1:11" ht="15" x14ac:dyDescent="0.25">
      <c r="A3508"/>
      <c r="B3508"/>
      <c r="C3508"/>
      <c r="D3508" s="29"/>
      <c r="E3508" s="40"/>
      <c r="F3508"/>
      <c r="G3508"/>
      <c r="H3508"/>
      <c r="I3508"/>
      <c r="J3508"/>
      <c r="K3508"/>
    </row>
    <row r="3509" spans="1:11" ht="15" x14ac:dyDescent="0.25">
      <c r="A3509"/>
      <c r="B3509"/>
      <c r="C3509"/>
      <c r="D3509" s="29"/>
      <c r="E3509" s="40"/>
      <c r="F3509"/>
      <c r="G3509"/>
      <c r="H3509"/>
      <c r="I3509"/>
      <c r="J3509"/>
      <c r="K3509"/>
    </row>
    <row r="3510" spans="1:11" ht="15" x14ac:dyDescent="0.25">
      <c r="A3510"/>
      <c r="B3510"/>
      <c r="C3510"/>
      <c r="D3510" s="29"/>
      <c r="E3510" s="40"/>
      <c r="F3510"/>
      <c r="G3510"/>
      <c r="H3510"/>
      <c r="I3510"/>
      <c r="J3510"/>
      <c r="K3510"/>
    </row>
    <row r="3511" spans="1:11" ht="15" x14ac:dyDescent="0.25">
      <c r="A3511"/>
      <c r="B3511"/>
      <c r="C3511"/>
      <c r="D3511" s="29"/>
      <c r="E3511" s="40"/>
      <c r="F3511"/>
      <c r="G3511"/>
      <c r="H3511"/>
      <c r="I3511"/>
      <c r="J3511"/>
      <c r="K3511"/>
    </row>
    <row r="3512" spans="1:11" ht="15" x14ac:dyDescent="0.25">
      <c r="A3512"/>
      <c r="B3512"/>
      <c r="C3512"/>
      <c r="D3512" s="29"/>
      <c r="E3512" s="40"/>
      <c r="F3512"/>
      <c r="G3512"/>
      <c r="H3512"/>
      <c r="I3512"/>
      <c r="J3512"/>
      <c r="K3512"/>
    </row>
    <row r="3513" spans="1:11" ht="15" x14ac:dyDescent="0.25">
      <c r="A3513"/>
      <c r="B3513"/>
      <c r="C3513"/>
      <c r="D3513" s="29"/>
      <c r="E3513" s="40"/>
      <c r="F3513"/>
      <c r="G3513"/>
      <c r="H3513"/>
      <c r="I3513"/>
      <c r="J3513"/>
      <c r="K3513"/>
    </row>
    <row r="3514" spans="1:11" ht="15" x14ac:dyDescent="0.25">
      <c r="A3514"/>
      <c r="B3514"/>
      <c r="C3514"/>
      <c r="D3514" s="29"/>
      <c r="E3514" s="40"/>
      <c r="F3514"/>
      <c r="G3514"/>
      <c r="H3514"/>
      <c r="I3514"/>
      <c r="J3514"/>
      <c r="K3514"/>
    </row>
    <row r="3515" spans="1:11" ht="15" x14ac:dyDescent="0.25">
      <c r="A3515"/>
      <c r="B3515"/>
      <c r="C3515"/>
      <c r="D3515" s="29"/>
      <c r="E3515" s="40"/>
      <c r="F3515"/>
      <c r="G3515"/>
      <c r="H3515"/>
      <c r="I3515"/>
      <c r="J3515"/>
      <c r="K3515"/>
    </row>
    <row r="3516" spans="1:11" ht="15" x14ac:dyDescent="0.25">
      <c r="A3516"/>
      <c r="B3516"/>
      <c r="C3516"/>
      <c r="D3516" s="29"/>
      <c r="E3516" s="40"/>
      <c r="F3516"/>
      <c r="G3516"/>
      <c r="H3516"/>
      <c r="I3516"/>
      <c r="J3516"/>
      <c r="K3516"/>
    </row>
    <row r="3517" spans="1:11" ht="15" x14ac:dyDescent="0.25">
      <c r="A3517"/>
      <c r="B3517"/>
      <c r="C3517"/>
      <c r="D3517" s="29"/>
      <c r="E3517" s="40"/>
      <c r="F3517"/>
      <c r="G3517"/>
      <c r="H3517"/>
      <c r="I3517"/>
      <c r="J3517"/>
      <c r="K3517"/>
    </row>
    <row r="3518" spans="1:11" ht="15" x14ac:dyDescent="0.25">
      <c r="A3518"/>
      <c r="B3518"/>
      <c r="C3518"/>
      <c r="D3518" s="29"/>
      <c r="E3518" s="40"/>
      <c r="F3518"/>
      <c r="G3518"/>
      <c r="H3518"/>
      <c r="I3518"/>
      <c r="J3518"/>
      <c r="K3518"/>
    </row>
    <row r="3519" spans="1:11" ht="15" x14ac:dyDescent="0.25">
      <c r="A3519"/>
      <c r="B3519"/>
      <c r="C3519"/>
      <c r="D3519" s="29"/>
      <c r="E3519" s="40"/>
      <c r="F3519"/>
      <c r="G3519"/>
      <c r="H3519"/>
      <c r="I3519"/>
      <c r="J3519"/>
      <c r="K3519"/>
    </row>
    <row r="3520" spans="1:11" ht="15" x14ac:dyDescent="0.25">
      <c r="A3520"/>
      <c r="B3520"/>
      <c r="C3520"/>
      <c r="D3520" s="29"/>
      <c r="E3520" s="40"/>
      <c r="F3520"/>
      <c r="G3520"/>
      <c r="H3520"/>
      <c r="I3520"/>
      <c r="J3520"/>
      <c r="K3520"/>
    </row>
    <row r="3521" spans="1:11" ht="15" x14ac:dyDescent="0.25">
      <c r="A3521"/>
      <c r="B3521"/>
      <c r="C3521"/>
      <c r="D3521" s="29"/>
      <c r="E3521" s="40"/>
      <c r="F3521"/>
      <c r="G3521"/>
      <c r="H3521"/>
      <c r="I3521"/>
      <c r="J3521"/>
      <c r="K3521"/>
    </row>
    <row r="3522" spans="1:11" ht="15" x14ac:dyDescent="0.25">
      <c r="A3522"/>
      <c r="B3522"/>
      <c r="C3522"/>
      <c r="D3522" s="29"/>
      <c r="E3522" s="40"/>
      <c r="F3522"/>
      <c r="G3522"/>
      <c r="H3522"/>
      <c r="I3522"/>
      <c r="J3522"/>
      <c r="K3522"/>
    </row>
    <row r="3523" spans="1:11" ht="15" x14ac:dyDescent="0.25">
      <c r="A3523"/>
      <c r="B3523"/>
      <c r="C3523"/>
      <c r="D3523" s="29"/>
      <c r="E3523" s="40"/>
      <c r="F3523"/>
      <c r="G3523"/>
      <c r="H3523"/>
      <c r="I3523"/>
      <c r="J3523"/>
      <c r="K3523"/>
    </row>
    <row r="3524" spans="1:11" ht="15" x14ac:dyDescent="0.25">
      <c r="A3524"/>
      <c r="B3524"/>
      <c r="C3524"/>
      <c r="D3524" s="29"/>
      <c r="E3524" s="40"/>
      <c r="F3524"/>
      <c r="G3524"/>
      <c r="H3524"/>
      <c r="I3524"/>
      <c r="J3524"/>
      <c r="K3524"/>
    </row>
    <row r="3525" spans="1:11" ht="15" x14ac:dyDescent="0.25">
      <c r="A3525"/>
      <c r="B3525"/>
      <c r="C3525"/>
      <c r="D3525" s="29"/>
      <c r="E3525" s="40"/>
      <c r="F3525"/>
      <c r="G3525"/>
      <c r="H3525"/>
      <c r="I3525"/>
      <c r="J3525"/>
      <c r="K3525"/>
    </row>
    <row r="3526" spans="1:11" ht="15" x14ac:dyDescent="0.25">
      <c r="A3526"/>
      <c r="B3526"/>
      <c r="C3526"/>
      <c r="D3526" s="29"/>
      <c r="E3526" s="40"/>
      <c r="F3526"/>
      <c r="G3526"/>
      <c r="H3526"/>
      <c r="I3526"/>
      <c r="J3526"/>
      <c r="K3526"/>
    </row>
    <row r="3527" spans="1:11" ht="15" x14ac:dyDescent="0.25">
      <c r="A3527"/>
      <c r="B3527"/>
      <c r="C3527"/>
      <c r="D3527" s="29"/>
      <c r="E3527" s="40"/>
      <c r="F3527"/>
      <c r="G3527"/>
      <c r="H3527"/>
      <c r="I3527"/>
      <c r="J3527"/>
      <c r="K3527"/>
    </row>
    <row r="3528" spans="1:11" ht="15" x14ac:dyDescent="0.25">
      <c r="A3528"/>
      <c r="B3528"/>
      <c r="C3528"/>
      <c r="D3528" s="29"/>
      <c r="E3528" s="40"/>
      <c r="F3528"/>
      <c r="G3528"/>
      <c r="H3528"/>
      <c r="I3528"/>
      <c r="J3528"/>
      <c r="K3528"/>
    </row>
    <row r="3529" spans="1:11" ht="15" x14ac:dyDescent="0.25">
      <c r="A3529"/>
      <c r="B3529"/>
      <c r="C3529"/>
      <c r="D3529" s="29"/>
      <c r="E3529" s="40"/>
      <c r="F3529"/>
      <c r="G3529"/>
      <c r="H3529"/>
      <c r="I3529"/>
      <c r="J3529"/>
      <c r="K3529"/>
    </row>
    <row r="3530" spans="1:11" ht="15" x14ac:dyDescent="0.25">
      <c r="A3530"/>
      <c r="B3530"/>
      <c r="C3530"/>
      <c r="D3530" s="29"/>
      <c r="E3530" s="40"/>
      <c r="F3530"/>
      <c r="G3530"/>
      <c r="H3530"/>
      <c r="I3530"/>
      <c r="J3530"/>
      <c r="K3530"/>
    </row>
    <row r="3531" spans="1:11" ht="15" x14ac:dyDescent="0.25">
      <c r="A3531"/>
      <c r="B3531"/>
      <c r="C3531"/>
      <c r="D3531" s="29"/>
      <c r="E3531" s="40"/>
      <c r="F3531"/>
      <c r="G3531"/>
      <c r="H3531"/>
      <c r="I3531"/>
      <c r="J3531"/>
      <c r="K3531"/>
    </row>
    <row r="3532" spans="1:11" ht="15" x14ac:dyDescent="0.25">
      <c r="A3532"/>
      <c r="B3532"/>
      <c r="C3532"/>
      <c r="D3532" s="29"/>
      <c r="E3532" s="40"/>
      <c r="F3532"/>
      <c r="G3532"/>
      <c r="H3532"/>
      <c r="I3532"/>
      <c r="J3532"/>
      <c r="K3532"/>
    </row>
    <row r="3533" spans="1:11" ht="15" x14ac:dyDescent="0.25">
      <c r="A3533"/>
      <c r="B3533"/>
      <c r="C3533"/>
      <c r="D3533" s="29"/>
      <c r="E3533" s="40"/>
      <c r="F3533"/>
      <c r="G3533"/>
      <c r="H3533"/>
      <c r="I3533"/>
      <c r="J3533"/>
      <c r="K3533"/>
    </row>
    <row r="3534" spans="1:11" ht="15" x14ac:dyDescent="0.25">
      <c r="A3534"/>
      <c r="B3534"/>
      <c r="C3534"/>
      <c r="D3534" s="29"/>
      <c r="E3534" s="40"/>
      <c r="F3534"/>
      <c r="G3534"/>
      <c r="H3534"/>
      <c r="I3534"/>
      <c r="J3534"/>
      <c r="K3534"/>
    </row>
    <row r="3535" spans="1:11" ht="15" x14ac:dyDescent="0.25">
      <c r="A3535"/>
      <c r="B3535"/>
      <c r="C3535"/>
      <c r="D3535" s="29"/>
      <c r="E3535" s="40"/>
      <c r="F3535"/>
      <c r="G3535"/>
      <c r="H3535"/>
      <c r="I3535"/>
      <c r="J3535"/>
      <c r="K3535"/>
    </row>
    <row r="3536" spans="1:11" ht="15" x14ac:dyDescent="0.25">
      <c r="A3536"/>
      <c r="B3536"/>
      <c r="C3536"/>
      <c r="D3536" s="29"/>
      <c r="E3536" s="40"/>
      <c r="F3536"/>
      <c r="G3536"/>
      <c r="H3536"/>
      <c r="I3536"/>
      <c r="J3536"/>
      <c r="K3536"/>
    </row>
    <row r="3537" spans="1:11" ht="15" x14ac:dyDescent="0.25">
      <c r="A3537"/>
      <c r="B3537"/>
      <c r="C3537"/>
      <c r="D3537" s="29"/>
      <c r="E3537" s="40"/>
      <c r="F3537"/>
      <c r="G3537"/>
      <c r="H3537"/>
      <c r="I3537"/>
      <c r="J3537"/>
      <c r="K3537"/>
    </row>
    <row r="3538" spans="1:11" ht="15" x14ac:dyDescent="0.25">
      <c r="A3538"/>
      <c r="B3538"/>
      <c r="C3538"/>
      <c r="D3538" s="29"/>
      <c r="E3538" s="40"/>
      <c r="F3538"/>
      <c r="G3538"/>
      <c r="H3538"/>
      <c r="I3538"/>
      <c r="J3538"/>
      <c r="K3538"/>
    </row>
    <row r="3539" spans="1:11" ht="15" x14ac:dyDescent="0.25">
      <c r="A3539"/>
      <c r="B3539"/>
      <c r="C3539"/>
      <c r="D3539" s="29"/>
      <c r="E3539" s="40"/>
      <c r="F3539"/>
      <c r="G3539"/>
      <c r="H3539"/>
      <c r="I3539"/>
      <c r="J3539"/>
      <c r="K3539"/>
    </row>
    <row r="3540" spans="1:11" ht="15" x14ac:dyDescent="0.25">
      <c r="A3540"/>
      <c r="B3540"/>
      <c r="C3540"/>
      <c r="D3540" s="29"/>
      <c r="E3540" s="40"/>
      <c r="F3540"/>
      <c r="G3540"/>
      <c r="H3540"/>
      <c r="I3540"/>
      <c r="J3540"/>
      <c r="K3540"/>
    </row>
    <row r="3541" spans="1:11" ht="15" x14ac:dyDescent="0.25">
      <c r="A3541"/>
      <c r="B3541"/>
      <c r="C3541"/>
      <c r="D3541" s="29"/>
      <c r="E3541" s="40"/>
      <c r="F3541"/>
      <c r="G3541"/>
      <c r="H3541"/>
      <c r="I3541"/>
      <c r="J3541"/>
      <c r="K3541"/>
    </row>
    <row r="3542" spans="1:11" ht="15" x14ac:dyDescent="0.25">
      <c r="A3542"/>
      <c r="B3542"/>
      <c r="C3542"/>
      <c r="D3542" s="29"/>
      <c r="E3542" s="40"/>
      <c r="F3542"/>
      <c r="G3542"/>
      <c r="H3542"/>
      <c r="I3542"/>
      <c r="J3542"/>
      <c r="K3542"/>
    </row>
    <row r="3543" spans="1:11" ht="15" x14ac:dyDescent="0.25">
      <c r="A3543"/>
      <c r="B3543"/>
      <c r="C3543"/>
      <c r="D3543" s="29"/>
      <c r="E3543" s="40"/>
      <c r="F3543"/>
      <c r="G3543"/>
      <c r="H3543"/>
      <c r="I3543"/>
      <c r="J3543"/>
      <c r="K3543"/>
    </row>
    <row r="3544" spans="1:11" ht="15" x14ac:dyDescent="0.25">
      <c r="A3544"/>
      <c r="B3544"/>
      <c r="C3544"/>
      <c r="D3544" s="29"/>
      <c r="E3544" s="40"/>
      <c r="F3544"/>
      <c r="G3544"/>
      <c r="H3544"/>
      <c r="I3544"/>
      <c r="J3544"/>
      <c r="K3544"/>
    </row>
    <row r="3545" spans="1:11" ht="15" x14ac:dyDescent="0.25">
      <c r="A3545"/>
      <c r="B3545"/>
      <c r="C3545"/>
      <c r="D3545" s="29"/>
      <c r="E3545" s="40"/>
      <c r="F3545"/>
      <c r="G3545"/>
      <c r="H3545"/>
      <c r="I3545"/>
      <c r="J3545"/>
      <c r="K3545"/>
    </row>
    <row r="3546" spans="1:11" ht="15" x14ac:dyDescent="0.25">
      <c r="A3546"/>
      <c r="B3546"/>
      <c r="C3546"/>
      <c r="D3546" s="29"/>
      <c r="E3546" s="40"/>
      <c r="F3546"/>
      <c r="G3546"/>
      <c r="H3546"/>
      <c r="I3546"/>
      <c r="J3546"/>
      <c r="K3546"/>
    </row>
    <row r="3547" spans="1:11" ht="15" x14ac:dyDescent="0.25">
      <c r="A3547"/>
      <c r="B3547"/>
      <c r="C3547"/>
      <c r="D3547" s="29"/>
      <c r="E3547" s="40"/>
      <c r="F3547"/>
      <c r="G3547"/>
      <c r="H3547"/>
      <c r="I3547"/>
      <c r="J3547"/>
      <c r="K3547"/>
    </row>
    <row r="3548" spans="1:11" ht="15" x14ac:dyDescent="0.25">
      <c r="A3548"/>
      <c r="B3548"/>
      <c r="C3548"/>
      <c r="D3548" s="29"/>
      <c r="E3548" s="40"/>
      <c r="F3548"/>
      <c r="G3548"/>
      <c r="H3548"/>
      <c r="I3548"/>
      <c r="J3548"/>
      <c r="K3548"/>
    </row>
    <row r="3549" spans="1:11" ht="15" x14ac:dyDescent="0.25">
      <c r="A3549"/>
      <c r="B3549"/>
      <c r="C3549"/>
      <c r="D3549" s="29"/>
      <c r="E3549" s="40"/>
      <c r="F3549"/>
      <c r="G3549"/>
      <c r="H3549"/>
      <c r="I3549"/>
      <c r="J3549"/>
      <c r="K3549"/>
    </row>
    <row r="3550" spans="1:11" ht="15" x14ac:dyDescent="0.25">
      <c r="A3550"/>
      <c r="B3550"/>
      <c r="C3550"/>
      <c r="D3550" s="29"/>
      <c r="E3550" s="40"/>
      <c r="F3550"/>
      <c r="G3550"/>
      <c r="H3550"/>
      <c r="I3550"/>
      <c r="J3550"/>
      <c r="K3550"/>
    </row>
    <row r="3551" spans="1:11" ht="15" x14ac:dyDescent="0.25">
      <c r="A3551"/>
      <c r="B3551"/>
      <c r="C3551"/>
      <c r="D3551" s="29"/>
      <c r="E3551" s="40"/>
      <c r="F3551"/>
      <c r="G3551"/>
      <c r="H3551"/>
      <c r="I3551"/>
      <c r="J3551"/>
      <c r="K3551"/>
    </row>
    <row r="3552" spans="1:11" ht="15" x14ac:dyDescent="0.25">
      <c r="A3552"/>
      <c r="B3552"/>
      <c r="C3552"/>
      <c r="D3552" s="29"/>
      <c r="E3552" s="40"/>
      <c r="F3552"/>
      <c r="G3552"/>
      <c r="H3552"/>
      <c r="I3552"/>
      <c r="J3552"/>
      <c r="K3552"/>
    </row>
    <row r="3553" spans="1:11" ht="15" x14ac:dyDescent="0.25">
      <c r="A3553"/>
      <c r="B3553"/>
      <c r="C3553"/>
      <c r="D3553" s="29"/>
      <c r="E3553" s="40"/>
      <c r="F3553"/>
      <c r="G3553"/>
      <c r="H3553"/>
      <c r="I3553"/>
      <c r="J3553"/>
      <c r="K3553"/>
    </row>
    <row r="3554" spans="1:11" ht="15" x14ac:dyDescent="0.25">
      <c r="A3554"/>
      <c r="B3554"/>
      <c r="C3554"/>
      <c r="D3554" s="29"/>
      <c r="E3554" s="40"/>
      <c r="F3554"/>
      <c r="G3554"/>
      <c r="H3554"/>
      <c r="I3554"/>
      <c r="J3554"/>
      <c r="K3554"/>
    </row>
    <row r="3555" spans="1:11" ht="15" x14ac:dyDescent="0.25">
      <c r="A3555"/>
      <c r="B3555"/>
      <c r="C3555"/>
      <c r="D3555" s="29"/>
      <c r="E3555" s="40"/>
      <c r="F3555"/>
      <c r="G3555"/>
      <c r="H3555"/>
      <c r="I3555"/>
      <c r="J3555"/>
      <c r="K3555"/>
    </row>
    <row r="3556" spans="1:11" ht="15" x14ac:dyDescent="0.25">
      <c r="A3556"/>
      <c r="B3556"/>
      <c r="C3556"/>
      <c r="D3556" s="29"/>
      <c r="E3556" s="40"/>
      <c r="F3556"/>
      <c r="G3556"/>
      <c r="H3556"/>
      <c r="I3556"/>
      <c r="J3556"/>
      <c r="K3556"/>
    </row>
    <row r="3557" spans="1:11" ht="15" x14ac:dyDescent="0.25">
      <c r="A3557"/>
      <c r="B3557"/>
      <c r="C3557"/>
      <c r="D3557" s="29"/>
      <c r="E3557" s="40"/>
      <c r="F3557"/>
      <c r="G3557"/>
      <c r="H3557"/>
      <c r="I3557"/>
      <c r="J3557"/>
      <c r="K3557"/>
    </row>
    <row r="3558" spans="1:11" ht="15" x14ac:dyDescent="0.25">
      <c r="A3558"/>
      <c r="B3558"/>
      <c r="C3558"/>
      <c r="D3558" s="29"/>
      <c r="E3558" s="40"/>
      <c r="F3558"/>
      <c r="G3558"/>
      <c r="H3558"/>
      <c r="I3558"/>
      <c r="J3558"/>
      <c r="K3558"/>
    </row>
    <row r="3559" spans="1:11" ht="15" x14ac:dyDescent="0.25">
      <c r="A3559"/>
      <c r="B3559"/>
      <c r="C3559"/>
      <c r="D3559" s="29"/>
      <c r="E3559" s="40"/>
      <c r="F3559"/>
      <c r="G3559"/>
      <c r="H3559"/>
      <c r="I3559"/>
      <c r="J3559"/>
      <c r="K3559"/>
    </row>
    <row r="3560" spans="1:11" ht="15" x14ac:dyDescent="0.25">
      <c r="A3560"/>
      <c r="B3560"/>
      <c r="C3560"/>
      <c r="D3560" s="29"/>
      <c r="E3560" s="40"/>
      <c r="F3560"/>
      <c r="G3560"/>
      <c r="H3560"/>
      <c r="I3560"/>
      <c r="J3560"/>
      <c r="K3560"/>
    </row>
    <row r="3561" spans="1:11" ht="15" x14ac:dyDescent="0.25">
      <c r="A3561"/>
      <c r="B3561"/>
      <c r="C3561"/>
      <c r="D3561" s="29"/>
      <c r="E3561" s="40"/>
      <c r="F3561"/>
      <c r="G3561"/>
      <c r="H3561"/>
      <c r="I3561"/>
      <c r="J3561"/>
      <c r="K3561"/>
    </row>
    <row r="3562" spans="1:11" ht="15" x14ac:dyDescent="0.25">
      <c r="A3562"/>
      <c r="B3562"/>
      <c r="C3562"/>
      <c r="D3562" s="29"/>
      <c r="E3562" s="40"/>
      <c r="F3562"/>
      <c r="G3562"/>
      <c r="H3562"/>
      <c r="I3562"/>
      <c r="J3562"/>
      <c r="K3562"/>
    </row>
    <row r="3563" spans="1:11" ht="15" x14ac:dyDescent="0.25">
      <c r="A3563"/>
      <c r="B3563"/>
      <c r="C3563"/>
      <c r="D3563" s="29"/>
      <c r="E3563" s="40"/>
      <c r="F3563"/>
      <c r="G3563"/>
      <c r="H3563"/>
      <c r="I3563"/>
      <c r="J3563"/>
      <c r="K3563"/>
    </row>
    <row r="3564" spans="1:11" ht="15" x14ac:dyDescent="0.25">
      <c r="A3564"/>
      <c r="B3564"/>
      <c r="C3564"/>
      <c r="D3564" s="29"/>
      <c r="E3564" s="40"/>
      <c r="F3564"/>
      <c r="G3564"/>
      <c r="H3564"/>
      <c r="I3564"/>
      <c r="J3564"/>
      <c r="K3564"/>
    </row>
    <row r="3565" spans="1:11" ht="15" x14ac:dyDescent="0.25">
      <c r="A3565"/>
      <c r="B3565"/>
      <c r="C3565"/>
      <c r="D3565" s="29"/>
      <c r="E3565" s="40"/>
      <c r="F3565"/>
      <c r="G3565"/>
      <c r="H3565"/>
      <c r="I3565"/>
      <c r="J3565"/>
      <c r="K3565"/>
    </row>
    <row r="3566" spans="1:11" ht="15" x14ac:dyDescent="0.25">
      <c r="A3566"/>
      <c r="B3566"/>
      <c r="C3566"/>
      <c r="D3566" s="29"/>
      <c r="E3566" s="40"/>
      <c r="F3566"/>
      <c r="G3566"/>
      <c r="H3566"/>
      <c r="I3566"/>
      <c r="J3566"/>
      <c r="K3566"/>
    </row>
    <row r="3567" spans="1:11" ht="15" x14ac:dyDescent="0.25">
      <c r="A3567"/>
      <c r="B3567"/>
      <c r="C3567"/>
      <c r="D3567" s="29"/>
      <c r="E3567" s="40"/>
      <c r="F3567"/>
      <c r="G3567"/>
      <c r="H3567"/>
      <c r="I3567"/>
      <c r="J3567"/>
      <c r="K3567"/>
    </row>
    <row r="3568" spans="1:11" ht="15" x14ac:dyDescent="0.25">
      <c r="A3568"/>
      <c r="B3568"/>
      <c r="C3568"/>
      <c r="D3568" s="29"/>
      <c r="E3568" s="40"/>
      <c r="F3568"/>
      <c r="G3568"/>
      <c r="H3568"/>
      <c r="I3568"/>
      <c r="J3568"/>
      <c r="K3568"/>
    </row>
    <row r="3569" spans="1:11" ht="15" x14ac:dyDescent="0.25">
      <c r="A3569"/>
      <c r="B3569"/>
      <c r="C3569"/>
      <c r="D3569" s="29"/>
      <c r="E3569" s="40"/>
      <c r="F3569"/>
      <c r="G3569"/>
      <c r="H3569"/>
      <c r="I3569"/>
      <c r="J3569"/>
      <c r="K3569"/>
    </row>
    <row r="3570" spans="1:11" ht="15" x14ac:dyDescent="0.25">
      <c r="A3570"/>
      <c r="B3570"/>
      <c r="C3570"/>
      <c r="D3570" s="29"/>
      <c r="E3570" s="40"/>
      <c r="F3570"/>
      <c r="G3570"/>
      <c r="H3570"/>
      <c r="I3570"/>
      <c r="J3570"/>
      <c r="K3570"/>
    </row>
    <row r="3571" spans="1:11" ht="15" x14ac:dyDescent="0.25">
      <c r="A3571"/>
      <c r="B3571"/>
      <c r="C3571"/>
      <c r="D3571" s="29"/>
      <c r="E3571" s="40"/>
      <c r="F3571"/>
      <c r="G3571"/>
      <c r="H3571"/>
      <c r="I3571"/>
      <c r="J3571"/>
      <c r="K3571"/>
    </row>
    <row r="3572" spans="1:11" ht="15" x14ac:dyDescent="0.25">
      <c r="A3572"/>
      <c r="B3572"/>
      <c r="C3572"/>
      <c r="D3572" s="29"/>
      <c r="E3572" s="40"/>
      <c r="F3572"/>
      <c r="G3572"/>
      <c r="H3572"/>
      <c r="I3572"/>
      <c r="J3572"/>
      <c r="K3572"/>
    </row>
    <row r="3573" spans="1:11" ht="15" x14ac:dyDescent="0.25">
      <c r="A3573"/>
      <c r="B3573"/>
      <c r="C3573"/>
      <c r="D3573" s="29"/>
      <c r="E3573" s="40"/>
      <c r="F3573"/>
      <c r="G3573"/>
      <c r="H3573"/>
      <c r="I3573"/>
      <c r="J3573"/>
      <c r="K3573"/>
    </row>
    <row r="3574" spans="1:11" ht="15" x14ac:dyDescent="0.25">
      <c r="A3574"/>
      <c r="B3574"/>
      <c r="C3574"/>
      <c r="D3574" s="29"/>
      <c r="E3574" s="40"/>
      <c r="F3574"/>
      <c r="G3574"/>
      <c r="H3574"/>
      <c r="I3574"/>
      <c r="J3574"/>
      <c r="K3574"/>
    </row>
    <row r="3575" spans="1:11" ht="15" x14ac:dyDescent="0.25">
      <c r="A3575"/>
      <c r="B3575"/>
      <c r="C3575"/>
      <c r="D3575" s="29"/>
      <c r="E3575" s="40"/>
      <c r="F3575"/>
      <c r="G3575"/>
      <c r="H3575"/>
      <c r="I3575"/>
      <c r="J3575"/>
      <c r="K3575"/>
    </row>
    <row r="3576" spans="1:11" ht="15" x14ac:dyDescent="0.25">
      <c r="A3576"/>
      <c r="B3576"/>
      <c r="C3576"/>
      <c r="D3576" s="29"/>
      <c r="E3576" s="40"/>
      <c r="F3576"/>
      <c r="G3576"/>
      <c r="H3576"/>
      <c r="I3576"/>
      <c r="J3576"/>
      <c r="K3576"/>
    </row>
    <row r="3577" spans="1:11" ht="15" x14ac:dyDescent="0.25">
      <c r="A3577"/>
      <c r="B3577"/>
      <c r="C3577"/>
      <c r="D3577" s="29"/>
      <c r="E3577" s="40"/>
      <c r="F3577"/>
      <c r="G3577"/>
      <c r="H3577"/>
      <c r="I3577"/>
      <c r="J3577"/>
      <c r="K3577"/>
    </row>
    <row r="3578" spans="1:11" ht="15" x14ac:dyDescent="0.25">
      <c r="A3578"/>
      <c r="B3578"/>
      <c r="C3578"/>
      <c r="D3578" s="29"/>
      <c r="E3578" s="40"/>
      <c r="F3578"/>
      <c r="G3578"/>
      <c r="H3578"/>
      <c r="I3578"/>
      <c r="J3578"/>
      <c r="K3578"/>
    </row>
    <row r="3579" spans="1:11" ht="15" x14ac:dyDescent="0.25">
      <c r="A3579"/>
      <c r="B3579"/>
      <c r="C3579"/>
      <c r="D3579" s="29"/>
      <c r="E3579" s="40"/>
      <c r="F3579"/>
      <c r="G3579"/>
      <c r="H3579"/>
      <c r="I3579"/>
      <c r="J3579"/>
      <c r="K3579"/>
    </row>
    <row r="3580" spans="1:11" ht="15" x14ac:dyDescent="0.25">
      <c r="A3580"/>
      <c r="B3580"/>
      <c r="C3580"/>
      <c r="D3580" s="29"/>
      <c r="E3580" s="40"/>
      <c r="F3580"/>
      <c r="G3580"/>
      <c r="H3580"/>
      <c r="I3580"/>
      <c r="J3580"/>
      <c r="K3580"/>
    </row>
    <row r="3581" spans="1:11" ht="15" x14ac:dyDescent="0.25">
      <c r="A3581"/>
      <c r="B3581"/>
      <c r="C3581"/>
      <c r="D3581" s="29"/>
      <c r="E3581" s="40"/>
      <c r="F3581"/>
      <c r="G3581"/>
      <c r="H3581"/>
      <c r="I3581"/>
      <c r="J3581"/>
      <c r="K3581"/>
    </row>
    <row r="3582" spans="1:11" ht="15" x14ac:dyDescent="0.25">
      <c r="A3582"/>
      <c r="B3582"/>
      <c r="C3582"/>
      <c r="D3582" s="29"/>
      <c r="E3582" s="40"/>
      <c r="F3582"/>
      <c r="G3582"/>
      <c r="H3582"/>
      <c r="I3582"/>
      <c r="J3582"/>
      <c r="K3582"/>
    </row>
    <row r="3583" spans="1:11" ht="15" x14ac:dyDescent="0.25">
      <c r="A3583"/>
      <c r="B3583"/>
      <c r="C3583"/>
      <c r="D3583" s="29"/>
      <c r="E3583" s="40"/>
      <c r="F3583"/>
      <c r="G3583"/>
      <c r="H3583"/>
      <c r="I3583"/>
      <c r="J3583"/>
      <c r="K3583"/>
    </row>
    <row r="3584" spans="1:11" ht="15" x14ac:dyDescent="0.25">
      <c r="A3584"/>
      <c r="B3584"/>
      <c r="C3584"/>
      <c r="D3584" s="29"/>
      <c r="E3584" s="40"/>
      <c r="F3584"/>
      <c r="G3584"/>
      <c r="H3584"/>
      <c r="I3584"/>
      <c r="J3584"/>
      <c r="K3584"/>
    </row>
    <row r="3585" spans="1:11" ht="15" x14ac:dyDescent="0.25">
      <c r="A3585"/>
      <c r="B3585"/>
      <c r="C3585"/>
      <c r="D3585" s="29"/>
      <c r="E3585" s="40"/>
      <c r="F3585"/>
      <c r="G3585"/>
      <c r="H3585"/>
      <c r="I3585"/>
      <c r="J3585"/>
      <c r="K3585"/>
    </row>
    <row r="3586" spans="1:11" ht="15" x14ac:dyDescent="0.25">
      <c r="A3586"/>
      <c r="B3586"/>
      <c r="C3586"/>
      <c r="D3586" s="29"/>
      <c r="E3586" s="40"/>
      <c r="F3586"/>
      <c r="G3586"/>
      <c r="H3586"/>
      <c r="I3586"/>
      <c r="J3586"/>
      <c r="K3586"/>
    </row>
    <row r="3587" spans="1:11" ht="15" x14ac:dyDescent="0.25">
      <c r="A3587"/>
      <c r="B3587"/>
      <c r="C3587"/>
      <c r="D3587" s="29"/>
      <c r="E3587" s="40"/>
      <c r="F3587"/>
      <c r="G3587"/>
      <c r="H3587"/>
      <c r="I3587"/>
      <c r="J3587"/>
      <c r="K3587"/>
    </row>
    <row r="3588" spans="1:11" ht="15" x14ac:dyDescent="0.25">
      <c r="A3588"/>
      <c r="B3588"/>
      <c r="C3588"/>
      <c r="D3588" s="29"/>
      <c r="E3588" s="40"/>
      <c r="F3588"/>
      <c r="G3588"/>
      <c r="H3588"/>
      <c r="I3588"/>
      <c r="J3588"/>
      <c r="K3588"/>
    </row>
    <row r="3589" spans="1:11" ht="15" x14ac:dyDescent="0.25">
      <c r="A3589"/>
      <c r="B3589"/>
      <c r="C3589"/>
      <c r="D3589" s="29"/>
      <c r="E3589" s="40"/>
      <c r="F3589"/>
      <c r="G3589"/>
      <c r="H3589"/>
      <c r="I3589"/>
      <c r="J3589"/>
      <c r="K3589"/>
    </row>
    <row r="3590" spans="1:11" ht="15" x14ac:dyDescent="0.25">
      <c r="A3590"/>
      <c r="B3590"/>
      <c r="C3590"/>
      <c r="D3590" s="29"/>
      <c r="E3590" s="40"/>
      <c r="F3590"/>
      <c r="G3590"/>
      <c r="H3590"/>
      <c r="I3590"/>
      <c r="J3590"/>
      <c r="K3590"/>
    </row>
    <row r="3591" spans="1:11" ht="15" x14ac:dyDescent="0.25">
      <c r="A3591"/>
      <c r="B3591"/>
      <c r="C3591"/>
      <c r="D3591" s="29"/>
      <c r="E3591" s="40"/>
      <c r="F3591"/>
      <c r="G3591"/>
      <c r="H3591"/>
      <c r="I3591"/>
      <c r="J3591"/>
      <c r="K3591"/>
    </row>
    <row r="3592" spans="1:11" ht="15" x14ac:dyDescent="0.25">
      <c r="A3592"/>
      <c r="B3592"/>
      <c r="C3592"/>
      <c r="D3592" s="29"/>
      <c r="E3592" s="40"/>
      <c r="F3592"/>
      <c r="G3592"/>
      <c r="H3592"/>
      <c r="I3592"/>
      <c r="J3592"/>
      <c r="K3592"/>
    </row>
    <row r="3593" spans="1:11" ht="15" x14ac:dyDescent="0.25">
      <c r="A3593"/>
      <c r="B3593"/>
      <c r="C3593"/>
      <c r="D3593" s="29"/>
      <c r="E3593" s="40"/>
      <c r="F3593"/>
      <c r="G3593"/>
      <c r="H3593"/>
      <c r="I3593"/>
      <c r="J3593"/>
      <c r="K3593"/>
    </row>
    <row r="3594" spans="1:11" ht="15" x14ac:dyDescent="0.25">
      <c r="A3594"/>
      <c r="B3594"/>
      <c r="C3594"/>
      <c r="D3594" s="29"/>
      <c r="E3594" s="40"/>
      <c r="F3594"/>
      <c r="G3594"/>
      <c r="H3594"/>
      <c r="I3594"/>
      <c r="J3594"/>
      <c r="K3594"/>
    </row>
    <row r="3595" spans="1:11" ht="15" x14ac:dyDescent="0.25">
      <c r="A3595"/>
      <c r="B3595"/>
      <c r="C3595"/>
      <c r="D3595" s="29"/>
      <c r="E3595" s="40"/>
      <c r="F3595"/>
      <c r="G3595"/>
      <c r="H3595"/>
      <c r="I3595"/>
      <c r="J3595"/>
      <c r="K3595"/>
    </row>
    <row r="3596" spans="1:11" ht="15" x14ac:dyDescent="0.25">
      <c r="A3596"/>
      <c r="B3596"/>
      <c r="C3596"/>
      <c r="D3596" s="29"/>
      <c r="E3596" s="40"/>
      <c r="F3596"/>
      <c r="G3596"/>
      <c r="H3596"/>
      <c r="I3596"/>
      <c r="J3596"/>
      <c r="K3596"/>
    </row>
    <row r="3597" spans="1:11" ht="15" x14ac:dyDescent="0.25">
      <c r="A3597"/>
      <c r="B3597"/>
      <c r="C3597"/>
      <c r="D3597" s="29"/>
      <c r="E3597" s="40"/>
      <c r="F3597"/>
      <c r="G3597"/>
      <c r="H3597"/>
      <c r="I3597"/>
      <c r="J3597"/>
      <c r="K3597"/>
    </row>
    <row r="3598" spans="1:11" ht="15" x14ac:dyDescent="0.25">
      <c r="A3598"/>
      <c r="B3598"/>
      <c r="C3598"/>
      <c r="D3598" s="29"/>
      <c r="E3598" s="40"/>
      <c r="F3598"/>
      <c r="G3598"/>
      <c r="H3598"/>
      <c r="I3598"/>
      <c r="J3598"/>
      <c r="K3598"/>
    </row>
    <row r="3599" spans="1:11" ht="15" x14ac:dyDescent="0.25">
      <c r="A3599"/>
      <c r="B3599"/>
      <c r="C3599"/>
      <c r="D3599" s="29"/>
      <c r="E3599" s="40"/>
      <c r="F3599"/>
      <c r="G3599"/>
      <c r="H3599"/>
      <c r="I3599"/>
      <c r="J3599"/>
      <c r="K3599"/>
    </row>
    <row r="3600" spans="1:11" ht="15" x14ac:dyDescent="0.25">
      <c r="A3600"/>
      <c r="B3600"/>
      <c r="C3600"/>
      <c r="D3600" s="29"/>
      <c r="E3600" s="40"/>
      <c r="F3600"/>
      <c r="G3600"/>
      <c r="H3600"/>
      <c r="I3600"/>
      <c r="J3600"/>
      <c r="K3600"/>
    </row>
    <row r="3601" spans="1:11" ht="15" x14ac:dyDescent="0.25">
      <c r="A3601"/>
      <c r="B3601"/>
      <c r="C3601"/>
      <c r="D3601" s="29"/>
      <c r="E3601" s="40"/>
      <c r="F3601"/>
      <c r="G3601"/>
      <c r="H3601"/>
      <c r="I3601"/>
      <c r="J3601"/>
      <c r="K3601"/>
    </row>
    <row r="3602" spans="1:11" ht="15" x14ac:dyDescent="0.25">
      <c r="A3602"/>
      <c r="B3602"/>
      <c r="C3602"/>
      <c r="D3602" s="29"/>
      <c r="E3602" s="40"/>
      <c r="F3602"/>
      <c r="G3602"/>
      <c r="H3602"/>
      <c r="I3602"/>
      <c r="J3602"/>
      <c r="K3602"/>
    </row>
    <row r="3603" spans="1:11" ht="15" x14ac:dyDescent="0.25">
      <c r="A3603"/>
      <c r="B3603"/>
      <c r="C3603"/>
      <c r="D3603" s="29"/>
      <c r="E3603" s="40"/>
      <c r="F3603"/>
      <c r="G3603"/>
      <c r="H3603"/>
      <c r="I3603"/>
      <c r="J3603"/>
      <c r="K3603"/>
    </row>
    <row r="3604" spans="1:11" ht="15" x14ac:dyDescent="0.25">
      <c r="A3604"/>
      <c r="B3604"/>
      <c r="C3604"/>
      <c r="D3604" s="29"/>
      <c r="E3604" s="40"/>
      <c r="F3604"/>
      <c r="G3604"/>
      <c r="H3604"/>
      <c r="I3604"/>
      <c r="J3604"/>
      <c r="K3604"/>
    </row>
    <row r="3605" spans="1:11" ht="15" x14ac:dyDescent="0.25">
      <c r="A3605"/>
      <c r="B3605"/>
      <c r="C3605"/>
      <c r="D3605" s="29"/>
      <c r="E3605" s="40"/>
      <c r="F3605"/>
      <c r="G3605"/>
      <c r="H3605"/>
      <c r="I3605"/>
      <c r="J3605"/>
      <c r="K3605"/>
    </row>
    <row r="3606" spans="1:11" ht="15" x14ac:dyDescent="0.25">
      <c r="A3606"/>
      <c r="B3606"/>
      <c r="C3606"/>
      <c r="D3606" s="29"/>
      <c r="E3606" s="40"/>
      <c r="F3606"/>
      <c r="G3606"/>
      <c r="H3606"/>
      <c r="I3606"/>
      <c r="J3606"/>
      <c r="K3606"/>
    </row>
    <row r="3607" spans="1:11" ht="15" x14ac:dyDescent="0.25">
      <c r="A3607"/>
      <c r="B3607"/>
      <c r="C3607"/>
      <c r="D3607" s="29"/>
      <c r="E3607" s="40"/>
      <c r="F3607"/>
      <c r="G3607"/>
      <c r="H3607"/>
      <c r="I3607"/>
      <c r="J3607"/>
      <c r="K3607"/>
    </row>
    <row r="3608" spans="1:11" ht="15" x14ac:dyDescent="0.25">
      <c r="A3608"/>
      <c r="B3608"/>
      <c r="C3608"/>
      <c r="D3608" s="29"/>
      <c r="E3608" s="40"/>
      <c r="F3608"/>
      <c r="G3608"/>
      <c r="H3608"/>
      <c r="I3608"/>
      <c r="J3608"/>
      <c r="K3608"/>
    </row>
    <row r="3609" spans="1:11" ht="15" x14ac:dyDescent="0.25">
      <c r="A3609"/>
      <c r="B3609"/>
      <c r="C3609"/>
      <c r="D3609" s="29"/>
      <c r="E3609" s="40"/>
      <c r="F3609"/>
      <c r="G3609"/>
      <c r="H3609"/>
      <c r="I3609"/>
      <c r="J3609"/>
      <c r="K3609"/>
    </row>
    <row r="3610" spans="1:11" ht="15" x14ac:dyDescent="0.25">
      <c r="A3610"/>
      <c r="B3610"/>
      <c r="C3610"/>
      <c r="D3610" s="29"/>
      <c r="E3610" s="40"/>
      <c r="F3610"/>
      <c r="G3610"/>
      <c r="H3610"/>
      <c r="I3610"/>
      <c r="J3610"/>
      <c r="K3610"/>
    </row>
    <row r="3611" spans="1:11" ht="15" x14ac:dyDescent="0.25">
      <c r="A3611"/>
      <c r="B3611"/>
      <c r="C3611"/>
      <c r="D3611" s="29"/>
      <c r="E3611" s="40"/>
      <c r="F3611"/>
      <c r="G3611"/>
      <c r="H3611"/>
      <c r="I3611"/>
      <c r="J3611"/>
      <c r="K3611"/>
    </row>
    <row r="3612" spans="1:11" ht="15" x14ac:dyDescent="0.25">
      <c r="A3612"/>
      <c r="B3612"/>
      <c r="C3612"/>
      <c r="D3612" s="29"/>
      <c r="E3612" s="40"/>
      <c r="F3612"/>
      <c r="G3612"/>
      <c r="H3612"/>
      <c r="I3612"/>
      <c r="J3612"/>
      <c r="K3612"/>
    </row>
    <row r="3613" spans="1:11" ht="15" x14ac:dyDescent="0.25">
      <c r="A3613"/>
      <c r="B3613"/>
      <c r="C3613"/>
      <c r="D3613" s="29"/>
      <c r="E3613" s="40"/>
      <c r="F3613"/>
      <c r="G3613"/>
      <c r="H3613"/>
      <c r="I3613"/>
      <c r="J3613"/>
      <c r="K3613"/>
    </row>
    <row r="3614" spans="1:11" ht="15" x14ac:dyDescent="0.25">
      <c r="A3614"/>
      <c r="B3614"/>
      <c r="C3614"/>
      <c r="D3614" s="29"/>
      <c r="E3614" s="40"/>
      <c r="F3614"/>
      <c r="G3614"/>
      <c r="H3614"/>
      <c r="I3614"/>
      <c r="J3614"/>
      <c r="K3614"/>
    </row>
    <row r="3615" spans="1:11" ht="15" x14ac:dyDescent="0.25">
      <c r="A3615"/>
      <c r="B3615"/>
      <c r="C3615"/>
      <c r="D3615" s="29"/>
      <c r="E3615" s="40"/>
      <c r="F3615"/>
      <c r="G3615"/>
      <c r="H3615"/>
      <c r="I3615"/>
      <c r="J3615"/>
      <c r="K3615"/>
    </row>
    <row r="3616" spans="1:11" ht="15" x14ac:dyDescent="0.25">
      <c r="A3616"/>
      <c r="B3616"/>
      <c r="C3616"/>
      <c r="D3616" s="29"/>
      <c r="E3616" s="40"/>
      <c r="F3616"/>
      <c r="G3616"/>
      <c r="H3616"/>
      <c r="I3616"/>
      <c r="J3616"/>
      <c r="K3616"/>
    </row>
    <row r="3617" spans="1:11" ht="15" x14ac:dyDescent="0.25">
      <c r="A3617"/>
      <c r="B3617"/>
      <c r="C3617"/>
      <c r="D3617" s="29"/>
      <c r="E3617" s="40"/>
      <c r="F3617"/>
      <c r="G3617"/>
      <c r="H3617"/>
      <c r="I3617"/>
      <c r="J3617"/>
      <c r="K3617"/>
    </row>
    <row r="3618" spans="1:11" ht="15" x14ac:dyDescent="0.25">
      <c r="A3618"/>
      <c r="B3618"/>
      <c r="C3618"/>
      <c r="D3618" s="29"/>
      <c r="E3618" s="40"/>
      <c r="F3618"/>
      <c r="G3618"/>
      <c r="H3618"/>
      <c r="I3618"/>
      <c r="J3618"/>
      <c r="K3618"/>
    </row>
    <row r="3619" spans="1:11" ht="15" x14ac:dyDescent="0.25">
      <c r="A3619"/>
      <c r="B3619"/>
      <c r="C3619"/>
      <c r="D3619" s="29"/>
      <c r="E3619" s="40"/>
      <c r="F3619"/>
      <c r="G3619"/>
      <c r="H3619"/>
      <c r="I3619"/>
      <c r="J3619"/>
      <c r="K3619"/>
    </row>
    <row r="3620" spans="1:11" ht="15" x14ac:dyDescent="0.25">
      <c r="A3620"/>
      <c r="B3620"/>
      <c r="C3620"/>
      <c r="D3620" s="29"/>
      <c r="E3620" s="40"/>
      <c r="F3620"/>
      <c r="G3620"/>
      <c r="H3620"/>
      <c r="I3620"/>
      <c r="J3620"/>
      <c r="K3620"/>
    </row>
    <row r="3621" spans="1:11" ht="15" x14ac:dyDescent="0.25">
      <c r="A3621"/>
      <c r="B3621"/>
      <c r="C3621"/>
      <c r="D3621" s="29"/>
      <c r="E3621" s="40"/>
      <c r="F3621"/>
      <c r="G3621"/>
      <c r="H3621"/>
      <c r="I3621"/>
      <c r="J3621"/>
      <c r="K3621"/>
    </row>
    <row r="3622" spans="1:11" ht="15" x14ac:dyDescent="0.25">
      <c r="A3622"/>
      <c r="B3622"/>
      <c r="C3622"/>
      <c r="D3622" s="29"/>
      <c r="E3622" s="40"/>
      <c r="F3622"/>
      <c r="G3622"/>
      <c r="H3622"/>
      <c r="I3622"/>
      <c r="J3622"/>
      <c r="K3622"/>
    </row>
    <row r="3623" spans="1:11" ht="15" x14ac:dyDescent="0.25">
      <c r="A3623"/>
      <c r="B3623"/>
      <c r="C3623"/>
      <c r="D3623" s="29"/>
      <c r="E3623" s="40"/>
      <c r="F3623"/>
      <c r="G3623"/>
      <c r="H3623"/>
      <c r="I3623"/>
      <c r="J3623"/>
      <c r="K3623"/>
    </row>
    <row r="3624" spans="1:11" ht="15" x14ac:dyDescent="0.25">
      <c r="A3624"/>
      <c r="B3624"/>
      <c r="C3624"/>
      <c r="D3624" s="29"/>
      <c r="E3624" s="40"/>
      <c r="F3624"/>
      <c r="G3624"/>
      <c r="H3624"/>
      <c r="I3624"/>
      <c r="J3624"/>
      <c r="K3624"/>
    </row>
    <row r="3625" spans="1:11" ht="15" x14ac:dyDescent="0.25">
      <c r="A3625"/>
      <c r="B3625"/>
      <c r="C3625"/>
      <c r="D3625" s="29"/>
      <c r="E3625" s="40"/>
      <c r="F3625"/>
      <c r="G3625"/>
      <c r="H3625"/>
      <c r="I3625"/>
      <c r="J3625"/>
      <c r="K3625"/>
    </row>
    <row r="3626" spans="1:11" ht="15" x14ac:dyDescent="0.25">
      <c r="A3626"/>
      <c r="B3626"/>
      <c r="C3626"/>
      <c r="D3626" s="29"/>
      <c r="E3626" s="40"/>
      <c r="F3626"/>
      <c r="G3626"/>
      <c r="H3626"/>
      <c r="I3626"/>
      <c r="J3626"/>
      <c r="K3626"/>
    </row>
    <row r="3627" spans="1:11" ht="15" x14ac:dyDescent="0.25">
      <c r="A3627"/>
      <c r="B3627"/>
      <c r="C3627"/>
      <c r="D3627" s="29"/>
      <c r="E3627" s="40"/>
      <c r="F3627"/>
      <c r="G3627"/>
      <c r="H3627"/>
      <c r="I3627"/>
      <c r="J3627"/>
      <c r="K3627"/>
    </row>
    <row r="3628" spans="1:11" ht="15" x14ac:dyDescent="0.25">
      <c r="A3628"/>
      <c r="B3628"/>
      <c r="C3628"/>
      <c r="D3628" s="29"/>
      <c r="E3628" s="40"/>
      <c r="F3628"/>
      <c r="G3628"/>
      <c r="H3628"/>
      <c r="I3628"/>
      <c r="J3628"/>
      <c r="K3628"/>
    </row>
    <row r="3629" spans="1:11" ht="15" x14ac:dyDescent="0.25">
      <c r="A3629"/>
      <c r="B3629"/>
      <c r="C3629"/>
      <c r="D3629" s="29"/>
      <c r="E3629" s="40"/>
      <c r="F3629"/>
      <c r="G3629"/>
      <c r="H3629"/>
      <c r="I3629"/>
      <c r="J3629"/>
      <c r="K3629"/>
    </row>
    <row r="3630" spans="1:11" ht="15" x14ac:dyDescent="0.25">
      <c r="A3630"/>
      <c r="B3630"/>
      <c r="C3630"/>
      <c r="D3630" s="29"/>
      <c r="E3630" s="40"/>
      <c r="F3630"/>
      <c r="G3630"/>
      <c r="H3630"/>
      <c r="I3630"/>
      <c r="J3630"/>
      <c r="K3630"/>
    </row>
    <row r="3631" spans="1:11" ht="15" x14ac:dyDescent="0.25">
      <c r="A3631"/>
      <c r="B3631"/>
      <c r="C3631"/>
      <c r="D3631" s="29"/>
      <c r="E3631" s="40"/>
      <c r="F3631"/>
      <c r="G3631"/>
      <c r="H3631"/>
      <c r="I3631"/>
      <c r="J3631"/>
      <c r="K3631"/>
    </row>
    <row r="3632" spans="1:11" ht="15" x14ac:dyDescent="0.25">
      <c r="A3632"/>
      <c r="B3632"/>
      <c r="C3632"/>
      <c r="D3632" s="29"/>
      <c r="E3632" s="40"/>
      <c r="F3632"/>
      <c r="G3632"/>
      <c r="H3632"/>
      <c r="I3632"/>
      <c r="J3632"/>
      <c r="K3632"/>
    </row>
    <row r="3633" spans="1:11" ht="15" x14ac:dyDescent="0.25">
      <c r="A3633"/>
      <c r="B3633"/>
      <c r="C3633"/>
      <c r="D3633" s="29"/>
      <c r="E3633" s="40"/>
      <c r="F3633"/>
      <c r="G3633"/>
      <c r="H3633"/>
      <c r="I3633"/>
      <c r="J3633"/>
      <c r="K3633"/>
    </row>
    <row r="3634" spans="1:11" ht="15" x14ac:dyDescent="0.25">
      <c r="A3634"/>
      <c r="B3634"/>
      <c r="C3634"/>
      <c r="D3634" s="29"/>
      <c r="E3634" s="40"/>
      <c r="F3634"/>
      <c r="G3634"/>
      <c r="H3634"/>
      <c r="I3634"/>
      <c r="J3634"/>
      <c r="K3634"/>
    </row>
    <row r="3635" spans="1:11" ht="15" x14ac:dyDescent="0.25">
      <c r="A3635"/>
      <c r="B3635"/>
      <c r="C3635"/>
      <c r="D3635" s="29"/>
      <c r="E3635" s="40"/>
      <c r="F3635"/>
      <c r="G3635"/>
      <c r="H3635"/>
      <c r="I3635"/>
      <c r="J3635"/>
      <c r="K3635"/>
    </row>
    <row r="3636" spans="1:11" ht="15" x14ac:dyDescent="0.25">
      <c r="A3636"/>
      <c r="B3636"/>
      <c r="C3636"/>
      <c r="D3636" s="29"/>
      <c r="E3636" s="40"/>
      <c r="F3636"/>
      <c r="G3636"/>
      <c r="H3636"/>
      <c r="I3636"/>
      <c r="J3636"/>
      <c r="K3636"/>
    </row>
    <row r="3637" spans="1:11" ht="15" x14ac:dyDescent="0.25">
      <c r="A3637"/>
      <c r="B3637"/>
      <c r="C3637"/>
      <c r="D3637" s="29"/>
      <c r="E3637" s="40"/>
      <c r="F3637"/>
      <c r="G3637"/>
      <c r="H3637"/>
      <c r="I3637"/>
      <c r="J3637"/>
      <c r="K3637"/>
    </row>
    <row r="3638" spans="1:11" ht="15" x14ac:dyDescent="0.25">
      <c r="A3638"/>
      <c r="B3638"/>
      <c r="C3638"/>
      <c r="D3638" s="29"/>
      <c r="E3638" s="40"/>
      <c r="F3638"/>
      <c r="G3638"/>
      <c r="H3638"/>
      <c r="I3638"/>
      <c r="J3638"/>
      <c r="K3638"/>
    </row>
    <row r="3639" spans="1:11" ht="15" x14ac:dyDescent="0.25">
      <c r="A3639"/>
      <c r="B3639"/>
      <c r="C3639"/>
      <c r="D3639" s="29"/>
      <c r="E3639" s="40"/>
      <c r="F3639"/>
      <c r="G3639"/>
      <c r="H3639"/>
      <c r="I3639"/>
      <c r="J3639"/>
      <c r="K3639"/>
    </row>
    <row r="3640" spans="1:11" ht="15" x14ac:dyDescent="0.25">
      <c r="A3640"/>
      <c r="B3640"/>
      <c r="C3640"/>
      <c r="D3640" s="29"/>
      <c r="E3640" s="40"/>
      <c r="F3640"/>
      <c r="G3640"/>
      <c r="H3640"/>
      <c r="I3640"/>
      <c r="J3640"/>
      <c r="K3640"/>
    </row>
    <row r="3641" spans="1:11" ht="15" x14ac:dyDescent="0.25">
      <c r="A3641"/>
      <c r="B3641"/>
      <c r="C3641"/>
      <c r="D3641" s="29"/>
      <c r="E3641" s="40"/>
      <c r="F3641"/>
      <c r="G3641"/>
      <c r="H3641"/>
      <c r="I3641"/>
      <c r="J3641"/>
      <c r="K3641"/>
    </row>
    <row r="3642" spans="1:11" ht="15" x14ac:dyDescent="0.25">
      <c r="A3642"/>
      <c r="B3642"/>
      <c r="C3642"/>
      <c r="D3642" s="29"/>
      <c r="E3642" s="40"/>
      <c r="F3642"/>
      <c r="G3642"/>
      <c r="H3642"/>
      <c r="I3642"/>
      <c r="J3642"/>
      <c r="K3642"/>
    </row>
    <row r="3643" spans="1:11" ht="15" x14ac:dyDescent="0.25">
      <c r="A3643"/>
      <c r="B3643"/>
      <c r="C3643"/>
      <c r="D3643" s="29"/>
      <c r="E3643" s="40"/>
      <c r="F3643"/>
      <c r="G3643"/>
      <c r="H3643"/>
      <c r="I3643"/>
      <c r="J3643"/>
      <c r="K3643"/>
    </row>
    <row r="3644" spans="1:11" ht="15" x14ac:dyDescent="0.25">
      <c r="A3644"/>
      <c r="B3644"/>
      <c r="C3644"/>
      <c r="D3644" s="29"/>
      <c r="E3644" s="40"/>
      <c r="F3644"/>
      <c r="G3644"/>
      <c r="H3644"/>
      <c r="I3644"/>
      <c r="J3644"/>
      <c r="K3644"/>
    </row>
    <row r="3645" spans="1:11" ht="15" x14ac:dyDescent="0.25">
      <c r="A3645"/>
      <c r="B3645"/>
      <c r="C3645"/>
      <c r="D3645" s="29"/>
      <c r="E3645" s="40"/>
      <c r="F3645"/>
      <c r="G3645"/>
      <c r="H3645"/>
      <c r="I3645"/>
      <c r="J3645"/>
      <c r="K3645"/>
    </row>
    <row r="3646" spans="1:11" ht="15" x14ac:dyDescent="0.25">
      <c r="A3646"/>
      <c r="B3646"/>
      <c r="C3646"/>
      <c r="D3646" s="29"/>
      <c r="E3646" s="40"/>
      <c r="F3646"/>
      <c r="G3646"/>
      <c r="H3646"/>
      <c r="I3646"/>
      <c r="J3646"/>
      <c r="K3646"/>
    </row>
    <row r="3647" spans="1:11" ht="15" x14ac:dyDescent="0.25">
      <c r="A3647"/>
      <c r="B3647"/>
      <c r="C3647"/>
      <c r="D3647" s="29"/>
      <c r="E3647" s="40"/>
      <c r="F3647"/>
      <c r="G3647"/>
      <c r="H3647"/>
      <c r="I3647"/>
      <c r="J3647"/>
      <c r="K3647"/>
    </row>
    <row r="3648" spans="1:11" ht="15" x14ac:dyDescent="0.25">
      <c r="A3648"/>
      <c r="B3648"/>
      <c r="C3648"/>
      <c r="D3648" s="29"/>
      <c r="E3648" s="40"/>
      <c r="F3648"/>
      <c r="G3648"/>
      <c r="H3648"/>
      <c r="I3648"/>
      <c r="J3648"/>
      <c r="K3648"/>
    </row>
    <row r="3649" spans="1:11" ht="15" x14ac:dyDescent="0.25">
      <c r="A3649"/>
      <c r="B3649"/>
      <c r="C3649"/>
      <c r="D3649" s="29"/>
      <c r="E3649" s="40"/>
      <c r="F3649"/>
      <c r="G3649"/>
      <c r="H3649"/>
      <c r="I3649"/>
      <c r="J3649"/>
      <c r="K3649"/>
    </row>
    <row r="3650" spans="1:11" ht="15" x14ac:dyDescent="0.25">
      <c r="A3650"/>
      <c r="B3650"/>
      <c r="C3650"/>
      <c r="D3650" s="29"/>
      <c r="E3650" s="40"/>
      <c r="F3650"/>
      <c r="G3650"/>
      <c r="H3650"/>
      <c r="I3650"/>
      <c r="J3650"/>
      <c r="K3650"/>
    </row>
    <row r="3651" spans="1:11" ht="15" x14ac:dyDescent="0.25">
      <c r="A3651"/>
      <c r="B3651"/>
      <c r="C3651"/>
      <c r="D3651" s="29"/>
      <c r="E3651" s="40"/>
      <c r="F3651"/>
      <c r="G3651"/>
      <c r="H3651"/>
      <c r="I3651"/>
      <c r="J3651"/>
      <c r="K3651"/>
    </row>
    <row r="3652" spans="1:11" ht="15" x14ac:dyDescent="0.25">
      <c r="A3652"/>
      <c r="B3652"/>
      <c r="C3652"/>
      <c r="D3652" s="29"/>
      <c r="E3652" s="40"/>
      <c r="F3652"/>
      <c r="G3652"/>
      <c r="H3652"/>
      <c r="I3652"/>
      <c r="J3652"/>
      <c r="K3652"/>
    </row>
    <row r="3653" spans="1:11" ht="15" x14ac:dyDescent="0.25">
      <c r="A3653"/>
      <c r="B3653"/>
      <c r="C3653"/>
      <c r="D3653" s="29"/>
      <c r="E3653" s="40"/>
      <c r="F3653"/>
      <c r="G3653"/>
      <c r="H3653"/>
      <c r="I3653"/>
      <c r="J3653"/>
      <c r="K3653"/>
    </row>
    <row r="3654" spans="1:11" ht="15" x14ac:dyDescent="0.25">
      <c r="A3654"/>
      <c r="B3654"/>
      <c r="C3654"/>
      <c r="D3654" s="29"/>
      <c r="E3654" s="40"/>
      <c r="F3654"/>
      <c r="G3654"/>
      <c r="H3654"/>
      <c r="I3654"/>
      <c r="J3654"/>
      <c r="K3654"/>
    </row>
    <row r="3655" spans="1:11" ht="15" x14ac:dyDescent="0.25">
      <c r="A3655"/>
      <c r="B3655"/>
      <c r="C3655"/>
      <c r="D3655" s="29"/>
      <c r="E3655" s="40"/>
      <c r="F3655"/>
      <c r="G3655"/>
      <c r="H3655"/>
      <c r="I3655"/>
      <c r="J3655"/>
      <c r="K3655"/>
    </row>
    <row r="3656" spans="1:11" ht="15" x14ac:dyDescent="0.25">
      <c r="A3656"/>
      <c r="B3656"/>
      <c r="C3656"/>
      <c r="D3656" s="29"/>
      <c r="E3656" s="40"/>
      <c r="F3656"/>
      <c r="G3656"/>
      <c r="H3656"/>
      <c r="I3656"/>
      <c r="J3656"/>
      <c r="K3656"/>
    </row>
    <row r="3657" spans="1:11" ht="15" x14ac:dyDescent="0.25">
      <c r="A3657"/>
      <c r="B3657"/>
      <c r="C3657"/>
      <c r="D3657" s="29"/>
      <c r="E3657" s="40"/>
      <c r="F3657"/>
      <c r="G3657"/>
      <c r="H3657"/>
      <c r="I3657"/>
      <c r="J3657"/>
      <c r="K3657"/>
    </row>
    <row r="3658" spans="1:11" ht="15" x14ac:dyDescent="0.25">
      <c r="A3658"/>
      <c r="B3658"/>
      <c r="C3658"/>
      <c r="D3658" s="29"/>
      <c r="E3658" s="40"/>
      <c r="F3658"/>
      <c r="G3658"/>
      <c r="H3658"/>
      <c r="I3658"/>
      <c r="J3658"/>
      <c r="K3658"/>
    </row>
    <row r="3659" spans="1:11" ht="15" x14ac:dyDescent="0.25">
      <c r="A3659"/>
      <c r="B3659"/>
      <c r="C3659"/>
      <c r="D3659" s="29"/>
      <c r="E3659" s="40"/>
      <c r="F3659"/>
      <c r="G3659"/>
      <c r="H3659"/>
      <c r="I3659"/>
      <c r="J3659"/>
      <c r="K3659"/>
    </row>
    <row r="3660" spans="1:11" ht="15" x14ac:dyDescent="0.25">
      <c r="A3660"/>
      <c r="B3660"/>
      <c r="C3660"/>
      <c r="D3660" s="29"/>
      <c r="E3660" s="40"/>
      <c r="F3660"/>
      <c r="G3660"/>
      <c r="H3660"/>
      <c r="I3660"/>
      <c r="J3660"/>
      <c r="K3660"/>
    </row>
    <row r="3661" spans="1:11" ht="15" x14ac:dyDescent="0.25">
      <c r="A3661"/>
      <c r="B3661"/>
      <c r="C3661"/>
      <c r="D3661" s="29"/>
      <c r="E3661" s="40"/>
      <c r="F3661"/>
      <c r="G3661"/>
      <c r="H3661"/>
      <c r="I3661"/>
      <c r="J3661"/>
      <c r="K3661"/>
    </row>
    <row r="3662" spans="1:11" ht="15" x14ac:dyDescent="0.25">
      <c r="A3662"/>
      <c r="B3662"/>
      <c r="C3662"/>
      <c r="D3662" s="29"/>
      <c r="E3662" s="40"/>
      <c r="F3662"/>
      <c r="G3662"/>
      <c r="H3662"/>
      <c r="I3662"/>
      <c r="J3662"/>
      <c r="K3662"/>
    </row>
    <row r="3663" spans="1:11" ht="15" x14ac:dyDescent="0.25">
      <c r="A3663"/>
      <c r="B3663"/>
      <c r="C3663"/>
      <c r="D3663" s="29"/>
      <c r="E3663" s="40"/>
      <c r="F3663"/>
      <c r="G3663"/>
      <c r="H3663"/>
      <c r="I3663"/>
      <c r="J3663"/>
      <c r="K3663"/>
    </row>
    <row r="3664" spans="1:11" ht="15" x14ac:dyDescent="0.25">
      <c r="A3664"/>
      <c r="B3664"/>
      <c r="C3664"/>
      <c r="D3664" s="29"/>
      <c r="E3664" s="40"/>
      <c r="F3664"/>
      <c r="G3664"/>
      <c r="H3664"/>
      <c r="I3664"/>
      <c r="J3664"/>
      <c r="K3664"/>
    </row>
    <row r="3665" spans="1:11" ht="15" x14ac:dyDescent="0.25">
      <c r="A3665"/>
      <c r="B3665"/>
      <c r="C3665"/>
      <c r="D3665" s="29"/>
      <c r="E3665" s="40"/>
      <c r="F3665"/>
      <c r="G3665"/>
      <c r="H3665"/>
      <c r="I3665"/>
      <c r="J3665"/>
      <c r="K3665"/>
    </row>
    <row r="3666" spans="1:11" ht="15" x14ac:dyDescent="0.25">
      <c r="A3666"/>
      <c r="B3666"/>
      <c r="C3666"/>
      <c r="D3666" s="29"/>
      <c r="E3666" s="40"/>
      <c r="F3666"/>
      <c r="G3666"/>
      <c r="H3666"/>
      <c r="I3666"/>
      <c r="J3666"/>
      <c r="K3666"/>
    </row>
    <row r="3667" spans="1:11" ht="15" x14ac:dyDescent="0.25">
      <c r="A3667"/>
      <c r="B3667"/>
      <c r="C3667"/>
      <c r="D3667" s="29"/>
      <c r="E3667" s="40"/>
      <c r="F3667"/>
      <c r="G3667"/>
      <c r="H3667"/>
      <c r="I3667"/>
      <c r="J3667"/>
      <c r="K3667"/>
    </row>
    <row r="3668" spans="1:11" ht="15" x14ac:dyDescent="0.25">
      <c r="A3668"/>
      <c r="B3668"/>
      <c r="C3668"/>
      <c r="D3668" s="29"/>
      <c r="E3668" s="40"/>
      <c r="F3668"/>
      <c r="G3668"/>
      <c r="H3668"/>
      <c r="I3668"/>
      <c r="J3668"/>
      <c r="K3668"/>
    </row>
    <row r="3669" spans="1:11" ht="15" x14ac:dyDescent="0.25">
      <c r="A3669"/>
      <c r="B3669"/>
      <c r="C3669"/>
      <c r="D3669" s="29"/>
      <c r="E3669" s="40"/>
      <c r="F3669"/>
      <c r="G3669"/>
      <c r="H3669"/>
      <c r="I3669"/>
      <c r="J3669"/>
      <c r="K3669"/>
    </row>
    <row r="3670" spans="1:11" ht="15" x14ac:dyDescent="0.25">
      <c r="A3670"/>
      <c r="B3670"/>
      <c r="C3670"/>
      <c r="D3670" s="29"/>
      <c r="E3670" s="40"/>
      <c r="F3670"/>
      <c r="G3670"/>
      <c r="H3670"/>
      <c r="I3670"/>
      <c r="J3670"/>
      <c r="K3670"/>
    </row>
    <row r="3671" spans="1:11" ht="15" x14ac:dyDescent="0.25">
      <c r="A3671"/>
      <c r="B3671"/>
      <c r="C3671"/>
      <c r="D3671" s="29"/>
      <c r="E3671" s="40"/>
      <c r="F3671"/>
      <c r="G3671"/>
      <c r="H3671"/>
      <c r="I3671"/>
      <c r="J3671"/>
      <c r="K3671"/>
    </row>
    <row r="3672" spans="1:11" ht="15" x14ac:dyDescent="0.25">
      <c r="A3672"/>
      <c r="B3672"/>
      <c r="C3672"/>
      <c r="D3672" s="29"/>
      <c r="E3672" s="40"/>
      <c r="F3672"/>
      <c r="G3672"/>
      <c r="H3672"/>
      <c r="I3672"/>
      <c r="J3672"/>
      <c r="K3672"/>
    </row>
    <row r="3673" spans="1:11" ht="15" x14ac:dyDescent="0.25">
      <c r="A3673"/>
      <c r="B3673"/>
      <c r="C3673"/>
      <c r="D3673" s="29"/>
      <c r="E3673" s="40"/>
      <c r="F3673"/>
      <c r="G3673"/>
      <c r="H3673"/>
      <c r="I3673"/>
      <c r="J3673"/>
      <c r="K3673"/>
    </row>
    <row r="3674" spans="1:11" ht="15" x14ac:dyDescent="0.25">
      <c r="A3674"/>
      <c r="B3674"/>
      <c r="C3674"/>
      <c r="D3674" s="29"/>
      <c r="E3674" s="40"/>
      <c r="F3674"/>
      <c r="G3674"/>
      <c r="H3674"/>
      <c r="I3674"/>
      <c r="J3674"/>
      <c r="K3674"/>
    </row>
    <row r="3675" spans="1:11" ht="15" x14ac:dyDescent="0.25">
      <c r="A3675"/>
      <c r="B3675"/>
      <c r="C3675"/>
      <c r="D3675" s="29"/>
      <c r="E3675" s="40"/>
      <c r="F3675"/>
      <c r="G3675"/>
      <c r="H3675"/>
      <c r="I3675"/>
      <c r="J3675"/>
      <c r="K3675"/>
    </row>
    <row r="3676" spans="1:11" ht="15" x14ac:dyDescent="0.25">
      <c r="A3676"/>
      <c r="B3676"/>
      <c r="C3676"/>
      <c r="D3676" s="29"/>
      <c r="E3676" s="40"/>
      <c r="F3676"/>
      <c r="G3676"/>
      <c r="H3676"/>
      <c r="I3676"/>
      <c r="J3676"/>
      <c r="K3676"/>
    </row>
    <row r="3677" spans="1:11" ht="15" x14ac:dyDescent="0.25">
      <c r="A3677"/>
      <c r="B3677"/>
      <c r="C3677"/>
      <c r="D3677" s="29"/>
      <c r="E3677" s="40"/>
      <c r="F3677"/>
      <c r="G3677"/>
      <c r="H3677"/>
      <c r="I3677"/>
      <c r="J3677"/>
      <c r="K3677"/>
    </row>
    <row r="3678" spans="1:11" ht="15" x14ac:dyDescent="0.25">
      <c r="A3678"/>
      <c r="B3678"/>
      <c r="C3678"/>
      <c r="D3678" s="29"/>
      <c r="E3678" s="40"/>
      <c r="F3678"/>
      <c r="G3678"/>
      <c r="H3678"/>
      <c r="I3678"/>
      <c r="J3678"/>
      <c r="K3678"/>
    </row>
    <row r="3679" spans="1:11" ht="15" x14ac:dyDescent="0.25">
      <c r="A3679"/>
      <c r="B3679"/>
      <c r="C3679"/>
      <c r="D3679" s="29"/>
      <c r="E3679" s="40"/>
      <c r="F3679"/>
      <c r="G3679"/>
      <c r="H3679"/>
      <c r="I3679"/>
      <c r="J3679"/>
      <c r="K3679"/>
    </row>
    <row r="3680" spans="1:11" ht="15" x14ac:dyDescent="0.25">
      <c r="A3680"/>
      <c r="B3680"/>
      <c r="C3680"/>
      <c r="D3680" s="29"/>
      <c r="E3680" s="40"/>
      <c r="F3680"/>
      <c r="G3680"/>
      <c r="H3680"/>
      <c r="I3680"/>
      <c r="J3680"/>
      <c r="K3680"/>
    </row>
    <row r="3681" spans="1:11" ht="15" x14ac:dyDescent="0.25">
      <c r="A3681"/>
      <c r="B3681"/>
      <c r="C3681"/>
      <c r="D3681" s="29"/>
      <c r="E3681" s="40"/>
      <c r="F3681"/>
      <c r="G3681"/>
      <c r="H3681"/>
      <c r="I3681"/>
      <c r="J3681"/>
      <c r="K3681"/>
    </row>
    <row r="3682" spans="1:11" ht="15" x14ac:dyDescent="0.25">
      <c r="A3682"/>
      <c r="B3682"/>
      <c r="C3682"/>
      <c r="D3682" s="29"/>
      <c r="E3682" s="40"/>
      <c r="F3682"/>
      <c r="G3682"/>
      <c r="H3682"/>
      <c r="I3682"/>
      <c r="J3682"/>
      <c r="K3682"/>
    </row>
    <row r="3683" spans="1:11" ht="15" x14ac:dyDescent="0.25">
      <c r="A3683"/>
      <c r="B3683"/>
      <c r="C3683"/>
      <c r="D3683" s="29"/>
      <c r="E3683" s="40"/>
      <c r="F3683"/>
      <c r="G3683"/>
      <c r="H3683"/>
      <c r="I3683"/>
      <c r="J3683"/>
      <c r="K3683"/>
    </row>
    <row r="3684" spans="1:11" ht="15" x14ac:dyDescent="0.25">
      <c r="A3684"/>
      <c r="B3684"/>
      <c r="C3684"/>
      <c r="D3684" s="29"/>
      <c r="E3684" s="40"/>
      <c r="F3684"/>
      <c r="G3684"/>
      <c r="H3684"/>
      <c r="I3684"/>
      <c r="J3684"/>
      <c r="K3684"/>
    </row>
    <row r="3685" spans="1:11" ht="15" x14ac:dyDescent="0.25">
      <c r="A3685"/>
      <c r="B3685"/>
      <c r="C3685"/>
      <c r="D3685" s="29"/>
      <c r="E3685" s="40"/>
      <c r="F3685"/>
      <c r="G3685"/>
      <c r="H3685"/>
      <c r="I3685"/>
      <c r="J3685"/>
      <c r="K3685"/>
    </row>
    <row r="3686" spans="1:11" ht="15" x14ac:dyDescent="0.25">
      <c r="A3686"/>
      <c r="B3686"/>
      <c r="C3686"/>
      <c r="D3686" s="29"/>
      <c r="E3686" s="40"/>
      <c r="F3686"/>
      <c r="G3686"/>
      <c r="H3686"/>
      <c r="I3686"/>
      <c r="J3686"/>
      <c r="K3686"/>
    </row>
    <row r="3687" spans="1:11" ht="15" x14ac:dyDescent="0.25">
      <c r="A3687"/>
      <c r="B3687"/>
      <c r="C3687"/>
      <c r="D3687" s="29"/>
      <c r="E3687" s="40"/>
      <c r="F3687"/>
      <c r="G3687"/>
      <c r="H3687"/>
      <c r="I3687"/>
      <c r="J3687"/>
      <c r="K3687"/>
    </row>
    <row r="3688" spans="1:11" ht="15" x14ac:dyDescent="0.25">
      <c r="A3688"/>
      <c r="B3688"/>
      <c r="C3688"/>
      <c r="D3688" s="29"/>
      <c r="E3688" s="40"/>
      <c r="F3688"/>
      <c r="G3688"/>
      <c r="H3688"/>
      <c r="I3688"/>
      <c r="J3688"/>
      <c r="K3688"/>
    </row>
    <row r="3689" spans="1:11" ht="15" x14ac:dyDescent="0.25">
      <c r="A3689"/>
      <c r="B3689"/>
      <c r="C3689"/>
      <c r="D3689" s="29"/>
      <c r="E3689" s="40"/>
      <c r="F3689"/>
      <c r="G3689"/>
      <c r="H3689"/>
      <c r="I3689"/>
      <c r="J3689"/>
      <c r="K3689"/>
    </row>
    <row r="3690" spans="1:11" ht="15" x14ac:dyDescent="0.25">
      <c r="A3690"/>
      <c r="B3690"/>
      <c r="C3690"/>
      <c r="D3690" s="29"/>
      <c r="E3690" s="40"/>
      <c r="F3690"/>
      <c r="G3690"/>
      <c r="H3690"/>
      <c r="I3690"/>
      <c r="J3690"/>
      <c r="K3690"/>
    </row>
    <row r="3691" spans="1:11" ht="15" x14ac:dyDescent="0.25">
      <c r="A3691"/>
      <c r="B3691"/>
      <c r="C3691"/>
      <c r="D3691" s="29"/>
      <c r="E3691" s="40"/>
      <c r="F3691"/>
      <c r="G3691"/>
      <c r="H3691"/>
      <c r="I3691"/>
      <c r="J3691"/>
      <c r="K3691"/>
    </row>
    <row r="3692" spans="1:11" ht="15" x14ac:dyDescent="0.25">
      <c r="A3692"/>
      <c r="B3692"/>
      <c r="C3692"/>
      <c r="D3692" s="29"/>
      <c r="E3692" s="40"/>
      <c r="F3692"/>
      <c r="G3692"/>
      <c r="H3692"/>
      <c r="I3692"/>
      <c r="J3692"/>
      <c r="K3692"/>
    </row>
    <row r="3693" spans="1:11" ht="15" x14ac:dyDescent="0.25">
      <c r="A3693"/>
      <c r="B3693"/>
      <c r="C3693"/>
      <c r="D3693" s="29"/>
      <c r="E3693" s="40"/>
      <c r="F3693"/>
      <c r="G3693"/>
      <c r="H3693"/>
      <c r="I3693"/>
      <c r="J3693"/>
      <c r="K3693"/>
    </row>
    <row r="3694" spans="1:11" ht="15" x14ac:dyDescent="0.25">
      <c r="A3694"/>
      <c r="B3694"/>
      <c r="C3694"/>
      <c r="D3694" s="29"/>
      <c r="E3694" s="40"/>
      <c r="F3694"/>
      <c r="G3694"/>
      <c r="H3694"/>
      <c r="I3694"/>
      <c r="J3694"/>
      <c r="K3694"/>
    </row>
    <row r="3695" spans="1:11" ht="15" x14ac:dyDescent="0.25">
      <c r="A3695"/>
      <c r="B3695"/>
      <c r="C3695"/>
      <c r="D3695" s="29"/>
      <c r="E3695" s="40"/>
      <c r="F3695"/>
      <c r="G3695"/>
      <c r="H3695"/>
      <c r="I3695"/>
      <c r="J3695"/>
      <c r="K3695"/>
    </row>
    <row r="3696" spans="1:11" ht="15" x14ac:dyDescent="0.25">
      <c r="A3696"/>
      <c r="B3696"/>
      <c r="C3696"/>
      <c r="D3696" s="29"/>
      <c r="E3696" s="40"/>
      <c r="F3696"/>
      <c r="G3696"/>
      <c r="H3696"/>
      <c r="I3696"/>
      <c r="J3696"/>
      <c r="K3696"/>
    </row>
    <row r="3697" spans="1:11" ht="15" x14ac:dyDescent="0.25">
      <c r="A3697"/>
      <c r="B3697"/>
      <c r="C3697"/>
      <c r="D3697" s="29"/>
      <c r="E3697" s="40"/>
      <c r="F3697"/>
      <c r="G3697"/>
      <c r="H3697"/>
      <c r="I3697"/>
      <c r="J3697"/>
      <c r="K3697"/>
    </row>
    <row r="3698" spans="1:11" ht="15" x14ac:dyDescent="0.25">
      <c r="A3698"/>
      <c r="B3698"/>
      <c r="C3698"/>
      <c r="D3698" s="29"/>
      <c r="E3698" s="40"/>
      <c r="F3698"/>
      <c r="G3698"/>
      <c r="H3698"/>
      <c r="I3698"/>
      <c r="J3698"/>
      <c r="K3698"/>
    </row>
    <row r="3699" spans="1:11" ht="15" x14ac:dyDescent="0.25">
      <c r="A3699"/>
      <c r="B3699"/>
      <c r="C3699"/>
      <c r="D3699" s="29"/>
      <c r="E3699" s="40"/>
      <c r="F3699"/>
      <c r="G3699"/>
      <c r="H3699"/>
      <c r="I3699"/>
      <c r="J3699"/>
      <c r="K3699"/>
    </row>
    <row r="3700" spans="1:11" ht="15" x14ac:dyDescent="0.25">
      <c r="A3700"/>
      <c r="B3700"/>
      <c r="C3700"/>
      <c r="D3700" s="29"/>
      <c r="E3700" s="40"/>
      <c r="F3700"/>
      <c r="G3700"/>
      <c r="H3700"/>
      <c r="I3700"/>
      <c r="J3700"/>
      <c r="K3700"/>
    </row>
    <row r="3701" spans="1:11" ht="15" x14ac:dyDescent="0.25">
      <c r="A3701"/>
      <c r="B3701"/>
      <c r="C3701"/>
      <c r="D3701" s="29"/>
      <c r="E3701" s="40"/>
      <c r="F3701"/>
      <c r="G3701"/>
      <c r="H3701"/>
      <c r="I3701"/>
      <c r="J3701"/>
      <c r="K3701"/>
    </row>
    <row r="3702" spans="1:11" ht="15" x14ac:dyDescent="0.25">
      <c r="A3702"/>
      <c r="B3702"/>
      <c r="C3702"/>
      <c r="D3702" s="29"/>
      <c r="E3702" s="40"/>
      <c r="F3702"/>
      <c r="G3702"/>
      <c r="H3702"/>
      <c r="I3702"/>
      <c r="J3702"/>
      <c r="K3702"/>
    </row>
    <row r="3703" spans="1:11" ht="15" x14ac:dyDescent="0.25">
      <c r="A3703"/>
      <c r="B3703"/>
      <c r="C3703"/>
      <c r="D3703" s="29"/>
      <c r="E3703" s="40"/>
      <c r="F3703"/>
      <c r="G3703"/>
      <c r="H3703"/>
      <c r="I3703"/>
      <c r="J3703"/>
      <c r="K3703"/>
    </row>
    <row r="3704" spans="1:11" ht="15" x14ac:dyDescent="0.25">
      <c r="A3704"/>
      <c r="B3704"/>
      <c r="C3704"/>
      <c r="D3704" s="29"/>
      <c r="E3704" s="40"/>
      <c r="F3704"/>
      <c r="G3704"/>
      <c r="H3704"/>
      <c r="I3704"/>
      <c r="J3704"/>
      <c r="K3704"/>
    </row>
    <row r="3705" spans="1:11" ht="15" x14ac:dyDescent="0.25">
      <c r="A3705"/>
      <c r="B3705"/>
      <c r="C3705"/>
      <c r="D3705" s="29"/>
      <c r="E3705" s="40"/>
      <c r="F3705"/>
      <c r="G3705"/>
      <c r="H3705"/>
      <c r="I3705"/>
      <c r="J3705"/>
      <c r="K3705"/>
    </row>
    <row r="3706" spans="1:11" ht="15" x14ac:dyDescent="0.25">
      <c r="A3706"/>
      <c r="B3706"/>
      <c r="C3706"/>
      <c r="D3706" s="29"/>
      <c r="E3706" s="40"/>
      <c r="F3706"/>
      <c r="G3706"/>
      <c r="H3706"/>
      <c r="I3706"/>
      <c r="J3706"/>
      <c r="K3706"/>
    </row>
    <row r="3707" spans="1:11" ht="15" x14ac:dyDescent="0.25">
      <c r="A3707"/>
      <c r="B3707"/>
      <c r="C3707"/>
      <c r="D3707" s="29"/>
      <c r="E3707" s="40"/>
      <c r="F3707"/>
      <c r="G3707"/>
      <c r="H3707"/>
      <c r="I3707"/>
      <c r="J3707"/>
      <c r="K3707"/>
    </row>
    <row r="3708" spans="1:11" ht="15" x14ac:dyDescent="0.25">
      <c r="A3708"/>
      <c r="B3708"/>
      <c r="C3708"/>
      <c r="D3708" s="29"/>
      <c r="E3708" s="40"/>
      <c r="F3708"/>
      <c r="G3708"/>
      <c r="H3708"/>
      <c r="I3708"/>
      <c r="J3708"/>
      <c r="K3708"/>
    </row>
    <row r="3709" spans="1:11" ht="15" x14ac:dyDescent="0.25">
      <c r="A3709"/>
      <c r="B3709"/>
      <c r="C3709"/>
      <c r="D3709" s="29"/>
      <c r="E3709" s="40"/>
      <c r="F3709"/>
      <c r="G3709"/>
      <c r="H3709"/>
      <c r="I3709"/>
      <c r="J3709"/>
      <c r="K3709"/>
    </row>
    <row r="3710" spans="1:11" ht="15" x14ac:dyDescent="0.25">
      <c r="A3710"/>
      <c r="B3710"/>
      <c r="C3710"/>
      <c r="D3710" s="29"/>
      <c r="E3710" s="40"/>
      <c r="F3710"/>
      <c r="G3710"/>
      <c r="H3710"/>
      <c r="I3710"/>
      <c r="J3710"/>
      <c r="K3710"/>
    </row>
    <row r="3711" spans="1:11" ht="15" x14ac:dyDescent="0.25">
      <c r="A3711"/>
      <c r="B3711"/>
      <c r="C3711"/>
      <c r="D3711" s="29"/>
      <c r="E3711" s="40"/>
      <c r="F3711"/>
      <c r="G3711"/>
      <c r="H3711"/>
      <c r="I3711"/>
      <c r="J3711"/>
      <c r="K3711"/>
    </row>
    <row r="3712" spans="1:11" ht="15" x14ac:dyDescent="0.25">
      <c r="A3712"/>
      <c r="B3712"/>
      <c r="C3712"/>
      <c r="D3712" s="29"/>
      <c r="E3712" s="40"/>
      <c r="F3712"/>
      <c r="G3712"/>
      <c r="H3712"/>
      <c r="I3712"/>
      <c r="J3712"/>
      <c r="K3712"/>
    </row>
    <row r="3713" spans="1:11" ht="15" x14ac:dyDescent="0.25">
      <c r="A3713"/>
      <c r="B3713"/>
      <c r="C3713"/>
      <c r="D3713" s="29"/>
      <c r="E3713" s="40"/>
      <c r="F3713"/>
      <c r="G3713"/>
      <c r="H3713"/>
      <c r="I3713"/>
      <c r="J3713"/>
      <c r="K3713"/>
    </row>
    <row r="3714" spans="1:11" ht="15" x14ac:dyDescent="0.25">
      <c r="A3714"/>
      <c r="B3714"/>
      <c r="C3714"/>
      <c r="D3714" s="29"/>
      <c r="E3714" s="40"/>
      <c r="F3714"/>
      <c r="G3714"/>
      <c r="H3714"/>
      <c r="I3714"/>
      <c r="J3714"/>
      <c r="K3714"/>
    </row>
    <row r="3715" spans="1:11" ht="15" x14ac:dyDescent="0.25">
      <c r="A3715"/>
      <c r="B3715"/>
      <c r="C3715"/>
      <c r="D3715" s="29"/>
      <c r="E3715" s="40"/>
      <c r="F3715"/>
      <c r="G3715"/>
      <c r="H3715"/>
      <c r="I3715"/>
      <c r="J3715"/>
      <c r="K3715"/>
    </row>
    <row r="3716" spans="1:11" ht="15" x14ac:dyDescent="0.25">
      <c r="A3716"/>
      <c r="B3716"/>
      <c r="C3716"/>
      <c r="D3716" s="29"/>
      <c r="E3716" s="40"/>
      <c r="F3716"/>
      <c r="G3716"/>
      <c r="H3716"/>
      <c r="I3716"/>
      <c r="J3716"/>
      <c r="K3716"/>
    </row>
    <row r="3717" spans="1:11" ht="15" x14ac:dyDescent="0.25">
      <c r="A3717"/>
      <c r="B3717"/>
      <c r="C3717"/>
      <c r="D3717" s="29"/>
      <c r="E3717" s="40"/>
      <c r="F3717"/>
      <c r="G3717"/>
      <c r="H3717"/>
      <c r="I3717"/>
      <c r="J3717"/>
      <c r="K3717"/>
    </row>
    <row r="3718" spans="1:11" ht="15" x14ac:dyDescent="0.25">
      <c r="A3718"/>
      <c r="B3718"/>
      <c r="C3718"/>
      <c r="D3718" s="29"/>
      <c r="E3718" s="40"/>
      <c r="F3718"/>
      <c r="G3718"/>
      <c r="H3718"/>
      <c r="I3718"/>
      <c r="J3718"/>
      <c r="K3718"/>
    </row>
    <row r="3719" spans="1:11" ht="15" x14ac:dyDescent="0.25">
      <c r="A3719"/>
      <c r="B3719"/>
      <c r="C3719"/>
      <c r="D3719" s="29"/>
      <c r="E3719" s="40"/>
      <c r="F3719"/>
      <c r="G3719"/>
      <c r="H3719"/>
      <c r="I3719"/>
      <c r="J3719"/>
      <c r="K3719"/>
    </row>
    <row r="3720" spans="1:11" ht="15" x14ac:dyDescent="0.25">
      <c r="A3720"/>
      <c r="B3720"/>
      <c r="C3720"/>
      <c r="D3720" s="29"/>
      <c r="E3720" s="40"/>
      <c r="F3720"/>
      <c r="G3720"/>
      <c r="H3720"/>
      <c r="I3720"/>
      <c r="J3720"/>
      <c r="K3720"/>
    </row>
    <row r="3721" spans="1:11" ht="15" x14ac:dyDescent="0.25">
      <c r="A3721"/>
      <c r="B3721"/>
      <c r="C3721"/>
      <c r="D3721" s="29"/>
      <c r="E3721" s="40"/>
      <c r="F3721"/>
      <c r="G3721"/>
      <c r="H3721"/>
      <c r="I3721"/>
      <c r="J3721"/>
      <c r="K3721"/>
    </row>
    <row r="3722" spans="1:11" ht="15" x14ac:dyDescent="0.25">
      <c r="A3722"/>
      <c r="B3722"/>
      <c r="C3722"/>
      <c r="D3722" s="29"/>
      <c r="E3722" s="40"/>
      <c r="F3722"/>
      <c r="G3722"/>
      <c r="H3722"/>
      <c r="I3722"/>
      <c r="J3722"/>
      <c r="K3722"/>
    </row>
    <row r="3723" spans="1:11" ht="15" x14ac:dyDescent="0.25">
      <c r="A3723"/>
      <c r="B3723"/>
      <c r="C3723"/>
      <c r="D3723" s="29"/>
      <c r="E3723" s="40"/>
      <c r="F3723"/>
      <c r="G3723"/>
      <c r="H3723"/>
      <c r="I3723"/>
      <c r="J3723"/>
      <c r="K3723"/>
    </row>
    <row r="3724" spans="1:11" ht="15" x14ac:dyDescent="0.25">
      <c r="A3724"/>
      <c r="B3724"/>
      <c r="C3724"/>
      <c r="D3724" s="29"/>
      <c r="E3724" s="40"/>
      <c r="F3724"/>
      <c r="G3724"/>
      <c r="H3724"/>
      <c r="I3724"/>
      <c r="J3724"/>
      <c r="K3724"/>
    </row>
    <row r="3725" spans="1:11" ht="15" x14ac:dyDescent="0.25">
      <c r="A3725"/>
      <c r="B3725"/>
      <c r="C3725"/>
      <c r="D3725" s="29"/>
      <c r="E3725" s="40"/>
      <c r="F3725"/>
      <c r="G3725"/>
      <c r="H3725"/>
      <c r="I3725"/>
      <c r="J3725"/>
      <c r="K3725"/>
    </row>
    <row r="3726" spans="1:11" ht="15" x14ac:dyDescent="0.25">
      <c r="A3726"/>
      <c r="B3726"/>
      <c r="C3726"/>
      <c r="D3726" s="29"/>
      <c r="E3726" s="40"/>
      <c r="F3726"/>
      <c r="G3726"/>
      <c r="H3726"/>
      <c r="I3726"/>
      <c r="J3726"/>
      <c r="K3726"/>
    </row>
    <row r="3727" spans="1:11" ht="15" x14ac:dyDescent="0.25">
      <c r="A3727"/>
      <c r="B3727"/>
      <c r="C3727"/>
      <c r="D3727" s="29"/>
      <c r="E3727" s="40"/>
      <c r="F3727"/>
      <c r="G3727"/>
      <c r="H3727"/>
      <c r="I3727"/>
      <c r="J3727"/>
      <c r="K3727"/>
    </row>
    <row r="3728" spans="1:11" ht="15" x14ac:dyDescent="0.25">
      <c r="A3728"/>
      <c r="B3728"/>
      <c r="C3728"/>
      <c r="D3728" s="29"/>
      <c r="E3728" s="40"/>
      <c r="F3728"/>
      <c r="G3728"/>
      <c r="H3728"/>
      <c r="I3728"/>
      <c r="J3728"/>
      <c r="K3728"/>
    </row>
    <row r="3729" spans="1:11" ht="15" x14ac:dyDescent="0.25">
      <c r="A3729"/>
      <c r="B3729"/>
      <c r="C3729"/>
      <c r="D3729" s="29"/>
      <c r="E3729" s="40"/>
      <c r="F3729"/>
      <c r="G3729"/>
      <c r="H3729"/>
      <c r="I3729"/>
      <c r="J3729"/>
      <c r="K3729"/>
    </row>
    <row r="3730" spans="1:11" ht="15" x14ac:dyDescent="0.25">
      <c r="A3730"/>
      <c r="B3730"/>
      <c r="C3730"/>
      <c r="D3730" s="29"/>
      <c r="E3730" s="40"/>
      <c r="F3730"/>
      <c r="G3730"/>
      <c r="H3730"/>
      <c r="I3730"/>
      <c r="J3730"/>
      <c r="K3730"/>
    </row>
    <row r="3731" spans="1:11" ht="15" x14ac:dyDescent="0.25">
      <c r="A3731"/>
      <c r="B3731"/>
      <c r="C3731"/>
      <c r="D3731" s="29"/>
      <c r="E3731" s="40"/>
      <c r="F3731"/>
      <c r="G3731"/>
      <c r="H3731"/>
      <c r="I3731"/>
      <c r="J3731"/>
      <c r="K3731"/>
    </row>
    <row r="3732" spans="1:11" ht="15" x14ac:dyDescent="0.25">
      <c r="A3732"/>
      <c r="B3732"/>
      <c r="C3732"/>
      <c r="D3732" s="29"/>
      <c r="E3732" s="40"/>
      <c r="F3732"/>
      <c r="G3732"/>
      <c r="H3732"/>
      <c r="I3732"/>
      <c r="J3732"/>
      <c r="K3732"/>
    </row>
    <row r="3733" spans="1:11" ht="15" x14ac:dyDescent="0.25">
      <c r="A3733"/>
      <c r="B3733"/>
      <c r="C3733"/>
      <c r="D3733" s="29"/>
      <c r="E3733" s="40"/>
      <c r="F3733"/>
      <c r="G3733"/>
      <c r="H3733"/>
      <c r="I3733"/>
      <c r="J3733"/>
      <c r="K3733"/>
    </row>
    <row r="3734" spans="1:11" ht="15" x14ac:dyDescent="0.25">
      <c r="A3734"/>
      <c r="B3734"/>
      <c r="C3734"/>
      <c r="D3734" s="29"/>
      <c r="E3734" s="40"/>
      <c r="F3734"/>
      <c r="G3734"/>
      <c r="H3734"/>
      <c r="I3734"/>
      <c r="J3734"/>
      <c r="K3734"/>
    </row>
    <row r="3735" spans="1:11" ht="15" x14ac:dyDescent="0.25">
      <c r="A3735"/>
      <c r="B3735"/>
      <c r="C3735"/>
      <c r="D3735" s="29"/>
      <c r="E3735" s="40"/>
      <c r="F3735"/>
      <c r="G3735"/>
      <c r="H3735"/>
      <c r="I3735"/>
      <c r="J3735"/>
      <c r="K3735"/>
    </row>
    <row r="3736" spans="1:11" ht="15" x14ac:dyDescent="0.25">
      <c r="A3736"/>
      <c r="B3736"/>
      <c r="C3736"/>
      <c r="D3736" s="29"/>
      <c r="E3736" s="40"/>
      <c r="F3736"/>
      <c r="G3736"/>
      <c r="H3736"/>
      <c r="I3736"/>
      <c r="J3736"/>
      <c r="K3736"/>
    </row>
    <row r="3737" spans="1:11" ht="15" x14ac:dyDescent="0.25">
      <c r="A3737"/>
      <c r="B3737"/>
      <c r="C3737"/>
      <c r="D3737" s="29"/>
      <c r="E3737" s="40"/>
      <c r="F3737"/>
      <c r="G3737"/>
      <c r="H3737"/>
      <c r="I3737"/>
      <c r="J3737"/>
      <c r="K3737"/>
    </row>
    <row r="3738" spans="1:11" ht="15" x14ac:dyDescent="0.25">
      <c r="A3738"/>
      <c r="B3738"/>
      <c r="C3738"/>
      <c r="D3738" s="29"/>
      <c r="E3738" s="40"/>
      <c r="F3738"/>
      <c r="G3738"/>
      <c r="H3738"/>
      <c r="I3738"/>
      <c r="J3738"/>
      <c r="K3738"/>
    </row>
    <row r="3739" spans="1:11" ht="15" x14ac:dyDescent="0.25">
      <c r="A3739"/>
      <c r="B3739"/>
      <c r="C3739"/>
      <c r="D3739" s="29"/>
      <c r="E3739" s="40"/>
      <c r="F3739"/>
      <c r="G3739"/>
      <c r="H3739"/>
      <c r="I3739"/>
      <c r="J3739"/>
      <c r="K3739"/>
    </row>
    <row r="3740" spans="1:11" ht="15" x14ac:dyDescent="0.25">
      <c r="A3740"/>
      <c r="B3740"/>
      <c r="C3740"/>
      <c r="D3740" s="29"/>
      <c r="E3740" s="40"/>
      <c r="F3740"/>
      <c r="G3740"/>
      <c r="H3740"/>
      <c r="I3740"/>
      <c r="J3740"/>
      <c r="K3740"/>
    </row>
    <row r="3741" spans="1:11" ht="15" x14ac:dyDescent="0.25">
      <c r="A3741"/>
      <c r="B3741"/>
      <c r="C3741"/>
      <c r="D3741" s="29"/>
      <c r="E3741" s="40"/>
      <c r="F3741"/>
      <c r="G3741"/>
      <c r="H3741"/>
      <c r="I3741"/>
      <c r="J3741"/>
      <c r="K3741"/>
    </row>
    <row r="3742" spans="1:11" ht="15" x14ac:dyDescent="0.25">
      <c r="A3742"/>
      <c r="B3742"/>
      <c r="C3742"/>
      <c r="D3742" s="29"/>
      <c r="E3742" s="40"/>
      <c r="F3742"/>
      <c r="G3742"/>
      <c r="H3742"/>
      <c r="I3742"/>
      <c r="J3742"/>
      <c r="K3742"/>
    </row>
    <row r="3743" spans="1:11" ht="15" x14ac:dyDescent="0.25">
      <c r="A3743"/>
      <c r="B3743"/>
      <c r="C3743"/>
      <c r="D3743" s="29"/>
      <c r="E3743" s="40"/>
      <c r="F3743"/>
      <c r="G3743"/>
      <c r="H3743"/>
      <c r="I3743"/>
      <c r="J3743"/>
      <c r="K3743"/>
    </row>
    <row r="3744" spans="1:11" ht="15" x14ac:dyDescent="0.25">
      <c r="A3744"/>
      <c r="B3744"/>
      <c r="C3744"/>
      <c r="D3744" s="29"/>
      <c r="E3744" s="40"/>
      <c r="F3744"/>
      <c r="G3744"/>
      <c r="H3744"/>
      <c r="I3744"/>
      <c r="J3744"/>
      <c r="K3744"/>
    </row>
    <row r="3745" spans="1:11" ht="15" x14ac:dyDescent="0.25">
      <c r="A3745"/>
      <c r="B3745"/>
      <c r="C3745"/>
      <c r="D3745" s="29"/>
      <c r="E3745" s="40"/>
      <c r="F3745"/>
      <c r="G3745"/>
      <c r="H3745"/>
      <c r="I3745"/>
      <c r="J3745"/>
      <c r="K3745"/>
    </row>
    <row r="3746" spans="1:11" ht="15" x14ac:dyDescent="0.25">
      <c r="A3746"/>
      <c r="B3746"/>
      <c r="C3746"/>
      <c r="D3746" s="29"/>
      <c r="E3746" s="40"/>
      <c r="F3746"/>
      <c r="G3746"/>
      <c r="H3746"/>
      <c r="I3746"/>
      <c r="J3746"/>
      <c r="K3746"/>
    </row>
    <row r="3747" spans="1:11" ht="15" x14ac:dyDescent="0.25">
      <c r="A3747"/>
      <c r="B3747"/>
      <c r="C3747"/>
      <c r="D3747" s="29"/>
      <c r="E3747" s="40"/>
      <c r="F3747"/>
      <c r="G3747"/>
      <c r="H3747"/>
      <c r="I3747"/>
      <c r="J3747"/>
      <c r="K3747"/>
    </row>
    <row r="3748" spans="1:11" ht="15" x14ac:dyDescent="0.25">
      <c r="A3748"/>
      <c r="B3748"/>
      <c r="C3748"/>
      <c r="D3748" s="29"/>
      <c r="E3748" s="40"/>
      <c r="F3748"/>
      <c r="G3748"/>
      <c r="H3748"/>
      <c r="I3748"/>
      <c r="J3748"/>
      <c r="K3748"/>
    </row>
    <row r="3749" spans="1:11" ht="15" x14ac:dyDescent="0.25">
      <c r="A3749"/>
      <c r="B3749"/>
      <c r="C3749"/>
      <c r="D3749" s="29"/>
      <c r="E3749" s="40"/>
      <c r="F3749"/>
      <c r="G3749"/>
      <c r="H3749"/>
      <c r="I3749"/>
      <c r="J3749"/>
      <c r="K3749"/>
    </row>
    <row r="3750" spans="1:11" ht="15" x14ac:dyDescent="0.25">
      <c r="A3750"/>
      <c r="B3750"/>
      <c r="C3750"/>
      <c r="D3750" s="29"/>
      <c r="E3750" s="40"/>
      <c r="F3750"/>
      <c r="G3750"/>
      <c r="H3750"/>
      <c r="I3750"/>
      <c r="J3750"/>
      <c r="K3750"/>
    </row>
    <row r="3751" spans="1:11" ht="15" x14ac:dyDescent="0.25">
      <c r="A3751"/>
      <c r="B3751"/>
      <c r="C3751"/>
      <c r="D3751" s="29"/>
      <c r="E3751" s="40"/>
      <c r="F3751"/>
      <c r="G3751"/>
      <c r="H3751"/>
      <c r="I3751"/>
      <c r="J3751"/>
      <c r="K3751"/>
    </row>
    <row r="3752" spans="1:11" ht="15" x14ac:dyDescent="0.25">
      <c r="A3752"/>
      <c r="B3752"/>
      <c r="C3752"/>
      <c r="D3752" s="29"/>
      <c r="E3752" s="40"/>
      <c r="F3752"/>
      <c r="G3752"/>
      <c r="H3752"/>
      <c r="I3752"/>
      <c r="J3752"/>
      <c r="K3752"/>
    </row>
    <row r="3753" spans="1:11" ht="15" x14ac:dyDescent="0.25">
      <c r="A3753"/>
      <c r="B3753"/>
      <c r="C3753"/>
      <c r="D3753" s="29"/>
      <c r="E3753" s="40"/>
      <c r="F3753"/>
      <c r="G3753"/>
      <c r="H3753"/>
      <c r="I3753"/>
      <c r="J3753"/>
      <c r="K3753"/>
    </row>
    <row r="3754" spans="1:11" ht="15" x14ac:dyDescent="0.25">
      <c r="A3754"/>
      <c r="B3754"/>
      <c r="C3754"/>
      <c r="D3754" s="29"/>
      <c r="E3754" s="40"/>
      <c r="F3754"/>
      <c r="G3754"/>
      <c r="H3754"/>
      <c r="I3754"/>
      <c r="J3754"/>
      <c r="K3754"/>
    </row>
    <row r="3755" spans="1:11" ht="15" x14ac:dyDescent="0.25">
      <c r="A3755"/>
      <c r="B3755"/>
      <c r="C3755"/>
      <c r="D3755" s="29"/>
      <c r="E3755" s="40"/>
      <c r="F3755"/>
      <c r="G3755"/>
      <c r="H3755"/>
      <c r="I3755"/>
      <c r="J3755"/>
      <c r="K3755"/>
    </row>
    <row r="3756" spans="1:11" ht="15" x14ac:dyDescent="0.25">
      <c r="A3756"/>
      <c r="B3756"/>
      <c r="C3756"/>
      <c r="D3756" s="29"/>
      <c r="E3756" s="40"/>
      <c r="F3756"/>
      <c r="G3756"/>
      <c r="H3756"/>
      <c r="I3756"/>
      <c r="J3756"/>
      <c r="K3756"/>
    </row>
    <row r="3757" spans="1:11" ht="15" x14ac:dyDescent="0.25">
      <c r="A3757"/>
      <c r="B3757"/>
      <c r="C3757"/>
      <c r="D3757" s="29"/>
      <c r="E3757" s="40"/>
      <c r="F3757"/>
      <c r="G3757"/>
      <c r="H3757"/>
      <c r="I3757"/>
      <c r="J3757"/>
      <c r="K3757"/>
    </row>
    <row r="3758" spans="1:11" ht="15" x14ac:dyDescent="0.25">
      <c r="A3758"/>
      <c r="B3758"/>
      <c r="C3758"/>
      <c r="D3758" s="29"/>
      <c r="E3758" s="40"/>
      <c r="F3758"/>
      <c r="G3758"/>
      <c r="H3758"/>
      <c r="I3758"/>
      <c r="J3758"/>
      <c r="K3758"/>
    </row>
    <row r="3759" spans="1:11" ht="15" x14ac:dyDescent="0.25">
      <c r="A3759"/>
      <c r="B3759"/>
      <c r="C3759"/>
      <c r="D3759" s="29"/>
      <c r="E3759" s="40"/>
      <c r="F3759"/>
      <c r="G3759"/>
      <c r="H3759"/>
      <c r="I3759"/>
      <c r="J3759"/>
      <c r="K3759"/>
    </row>
    <row r="3760" spans="1:11" ht="15" x14ac:dyDescent="0.25">
      <c r="A3760"/>
      <c r="B3760"/>
      <c r="C3760"/>
      <c r="D3760" s="29"/>
      <c r="E3760" s="40"/>
      <c r="F3760"/>
      <c r="G3760"/>
      <c r="H3760"/>
      <c r="I3760"/>
      <c r="J3760"/>
      <c r="K3760"/>
    </row>
    <row r="3761" spans="1:11" ht="15" x14ac:dyDescent="0.25">
      <c r="A3761"/>
      <c r="B3761"/>
      <c r="C3761"/>
      <c r="D3761" s="29"/>
      <c r="E3761" s="40"/>
      <c r="F3761"/>
      <c r="G3761"/>
      <c r="H3761"/>
      <c r="I3761"/>
      <c r="J3761"/>
      <c r="K3761"/>
    </row>
    <row r="3762" spans="1:11" ht="15" x14ac:dyDescent="0.25">
      <c r="A3762"/>
      <c r="B3762"/>
      <c r="C3762"/>
      <c r="D3762" s="29"/>
      <c r="E3762" s="40"/>
      <c r="F3762"/>
      <c r="G3762"/>
      <c r="H3762"/>
      <c r="I3762"/>
      <c r="J3762"/>
      <c r="K3762"/>
    </row>
    <row r="3763" spans="1:11" ht="15" x14ac:dyDescent="0.25">
      <c r="A3763"/>
      <c r="B3763"/>
      <c r="C3763"/>
      <c r="D3763" s="29"/>
      <c r="E3763" s="40"/>
      <c r="F3763"/>
      <c r="G3763"/>
      <c r="H3763"/>
      <c r="I3763"/>
      <c r="J3763"/>
      <c r="K3763"/>
    </row>
    <row r="3764" spans="1:11" ht="15" x14ac:dyDescent="0.25">
      <c r="A3764"/>
      <c r="B3764"/>
      <c r="C3764"/>
      <c r="D3764" s="29"/>
      <c r="E3764" s="40"/>
      <c r="F3764"/>
      <c r="G3764"/>
      <c r="H3764"/>
      <c r="I3764"/>
      <c r="J3764"/>
      <c r="K3764"/>
    </row>
    <row r="3765" spans="1:11" ht="15" x14ac:dyDescent="0.25">
      <c r="A3765"/>
      <c r="B3765"/>
      <c r="C3765"/>
      <c r="D3765" s="29"/>
      <c r="E3765" s="40"/>
      <c r="F3765"/>
      <c r="G3765"/>
      <c r="H3765"/>
      <c r="I3765"/>
      <c r="J3765"/>
      <c r="K3765"/>
    </row>
    <row r="3766" spans="1:11" ht="15" x14ac:dyDescent="0.25">
      <c r="A3766"/>
      <c r="B3766"/>
      <c r="C3766"/>
      <c r="D3766" s="29"/>
      <c r="E3766" s="40"/>
      <c r="F3766"/>
      <c r="G3766"/>
      <c r="H3766"/>
      <c r="I3766"/>
      <c r="J3766"/>
      <c r="K3766"/>
    </row>
    <row r="3767" spans="1:11" ht="15" x14ac:dyDescent="0.25">
      <c r="A3767"/>
      <c r="B3767"/>
      <c r="C3767"/>
      <c r="D3767" s="29"/>
      <c r="E3767" s="40"/>
      <c r="F3767"/>
      <c r="G3767"/>
      <c r="H3767"/>
      <c r="I3767"/>
      <c r="J3767"/>
      <c r="K3767"/>
    </row>
    <row r="3768" spans="1:11" ht="15" x14ac:dyDescent="0.25">
      <c r="A3768"/>
      <c r="B3768"/>
      <c r="C3768"/>
      <c r="D3768" s="29"/>
      <c r="E3768" s="40"/>
      <c r="F3768"/>
      <c r="G3768"/>
      <c r="H3768"/>
      <c r="I3768"/>
      <c r="J3768"/>
      <c r="K3768"/>
    </row>
    <row r="3769" spans="1:11" ht="15" x14ac:dyDescent="0.25">
      <c r="A3769"/>
      <c r="B3769"/>
      <c r="C3769"/>
      <c r="D3769" s="29"/>
      <c r="E3769" s="40"/>
      <c r="F3769"/>
      <c r="G3769"/>
      <c r="H3769"/>
      <c r="I3769"/>
      <c r="J3769"/>
      <c r="K3769"/>
    </row>
    <row r="3770" spans="1:11" ht="15" x14ac:dyDescent="0.25">
      <c r="A3770"/>
      <c r="B3770"/>
      <c r="C3770"/>
      <c r="D3770" s="29"/>
      <c r="E3770" s="40"/>
      <c r="F3770"/>
      <c r="G3770"/>
      <c r="H3770"/>
      <c r="I3770"/>
      <c r="J3770"/>
      <c r="K3770"/>
    </row>
    <row r="3771" spans="1:11" ht="15" x14ac:dyDescent="0.25">
      <c r="A3771"/>
      <c r="B3771"/>
      <c r="C3771"/>
      <c r="D3771" s="29"/>
      <c r="E3771" s="40"/>
      <c r="F3771"/>
      <c r="G3771"/>
      <c r="H3771"/>
      <c r="I3771"/>
      <c r="J3771"/>
      <c r="K3771"/>
    </row>
    <row r="3772" spans="1:11" ht="15" x14ac:dyDescent="0.25">
      <c r="A3772"/>
      <c r="B3772"/>
      <c r="C3772"/>
      <c r="D3772" s="29"/>
      <c r="E3772" s="40"/>
      <c r="F3772"/>
      <c r="G3772"/>
      <c r="H3772"/>
      <c r="I3772"/>
      <c r="J3772"/>
      <c r="K3772"/>
    </row>
    <row r="3773" spans="1:11" ht="15" x14ac:dyDescent="0.25">
      <c r="A3773"/>
      <c r="B3773"/>
      <c r="C3773"/>
      <c r="D3773" s="29"/>
      <c r="E3773" s="40"/>
      <c r="F3773"/>
      <c r="G3773"/>
      <c r="H3773"/>
      <c r="I3773"/>
      <c r="J3773"/>
      <c r="K3773"/>
    </row>
    <row r="3774" spans="1:11" ht="15" x14ac:dyDescent="0.25">
      <c r="A3774"/>
      <c r="B3774"/>
      <c r="C3774"/>
      <c r="D3774" s="29"/>
      <c r="E3774" s="40"/>
      <c r="F3774"/>
      <c r="G3774"/>
      <c r="H3774"/>
      <c r="I3774"/>
      <c r="J3774"/>
      <c r="K3774"/>
    </row>
    <row r="3775" spans="1:11" ht="15" x14ac:dyDescent="0.25">
      <c r="A3775"/>
      <c r="B3775"/>
      <c r="C3775"/>
      <c r="D3775" s="29"/>
      <c r="E3775" s="40"/>
      <c r="F3775"/>
      <c r="G3775"/>
      <c r="H3775"/>
      <c r="I3775"/>
      <c r="J3775"/>
      <c r="K3775"/>
    </row>
    <row r="3776" spans="1:11" ht="15" x14ac:dyDescent="0.25">
      <c r="A3776"/>
      <c r="B3776"/>
      <c r="C3776"/>
      <c r="D3776" s="29"/>
      <c r="E3776" s="40"/>
      <c r="F3776"/>
      <c r="G3776"/>
      <c r="H3776"/>
      <c r="I3776"/>
      <c r="J3776"/>
      <c r="K3776"/>
    </row>
    <row r="3777" spans="1:11" ht="15" x14ac:dyDescent="0.25">
      <c r="A3777"/>
      <c r="B3777"/>
      <c r="C3777"/>
      <c r="D3777" s="29"/>
      <c r="E3777" s="40"/>
      <c r="F3777"/>
      <c r="G3777"/>
      <c r="H3777"/>
      <c r="I3777"/>
      <c r="J3777"/>
      <c r="K3777"/>
    </row>
    <row r="3778" spans="1:11" ht="15" x14ac:dyDescent="0.25">
      <c r="A3778"/>
      <c r="B3778"/>
      <c r="C3778"/>
      <c r="D3778" s="29"/>
      <c r="E3778" s="40"/>
      <c r="F3778"/>
      <c r="G3778"/>
      <c r="H3778"/>
      <c r="I3778"/>
      <c r="J3778"/>
      <c r="K3778"/>
    </row>
    <row r="3779" spans="1:11" ht="15" x14ac:dyDescent="0.25">
      <c r="A3779"/>
      <c r="B3779"/>
      <c r="C3779"/>
      <c r="D3779" s="29"/>
      <c r="E3779" s="40"/>
      <c r="F3779"/>
      <c r="G3779"/>
      <c r="H3779"/>
      <c r="I3779"/>
      <c r="J3779"/>
      <c r="K3779"/>
    </row>
    <row r="3780" spans="1:11" ht="15" x14ac:dyDescent="0.25">
      <c r="A3780"/>
      <c r="B3780"/>
      <c r="C3780"/>
      <c r="D3780" s="29"/>
      <c r="E3780" s="40"/>
      <c r="F3780"/>
      <c r="G3780"/>
      <c r="H3780"/>
      <c r="I3780"/>
      <c r="J3780"/>
      <c r="K3780"/>
    </row>
    <row r="3781" spans="1:11" ht="15" x14ac:dyDescent="0.25">
      <c r="A3781"/>
      <c r="B3781"/>
      <c r="C3781"/>
      <c r="D3781" s="29"/>
      <c r="E3781" s="40"/>
      <c r="F3781"/>
      <c r="G3781"/>
      <c r="H3781"/>
      <c r="I3781"/>
      <c r="J3781"/>
      <c r="K3781"/>
    </row>
    <row r="3782" spans="1:11" ht="15" x14ac:dyDescent="0.25">
      <c r="A3782"/>
      <c r="B3782"/>
      <c r="C3782"/>
      <c r="D3782" s="29"/>
      <c r="E3782" s="40"/>
      <c r="F3782"/>
      <c r="G3782"/>
      <c r="H3782"/>
      <c r="I3782"/>
      <c r="J3782"/>
      <c r="K3782"/>
    </row>
    <row r="3783" spans="1:11" ht="15" x14ac:dyDescent="0.25">
      <c r="A3783"/>
      <c r="B3783"/>
      <c r="C3783"/>
      <c r="D3783" s="29"/>
      <c r="E3783" s="40"/>
      <c r="F3783"/>
      <c r="G3783"/>
      <c r="H3783"/>
      <c r="I3783"/>
      <c r="J3783"/>
      <c r="K3783"/>
    </row>
    <row r="3784" spans="1:11" ht="15" x14ac:dyDescent="0.25">
      <c r="A3784"/>
      <c r="B3784"/>
      <c r="C3784"/>
      <c r="D3784" s="29"/>
      <c r="E3784" s="40"/>
      <c r="F3784"/>
      <c r="G3784"/>
      <c r="H3784"/>
      <c r="I3784"/>
      <c r="J3784"/>
      <c r="K3784"/>
    </row>
    <row r="3785" spans="1:11" ht="15" x14ac:dyDescent="0.25">
      <c r="A3785"/>
      <c r="B3785"/>
      <c r="C3785"/>
      <c r="D3785" s="29"/>
      <c r="E3785" s="40"/>
      <c r="F3785"/>
      <c r="G3785"/>
      <c r="H3785"/>
      <c r="I3785"/>
      <c r="J3785"/>
      <c r="K3785"/>
    </row>
    <row r="3786" spans="1:11" ht="15" x14ac:dyDescent="0.25">
      <c r="A3786"/>
      <c r="B3786"/>
      <c r="C3786"/>
      <c r="D3786" s="29"/>
      <c r="E3786" s="40"/>
      <c r="F3786"/>
      <c r="G3786"/>
      <c r="H3786"/>
      <c r="I3786"/>
      <c r="J3786"/>
      <c r="K3786"/>
    </row>
    <row r="3787" spans="1:11" ht="15" x14ac:dyDescent="0.25">
      <c r="A3787"/>
      <c r="B3787"/>
      <c r="C3787"/>
      <c r="D3787" s="29"/>
      <c r="E3787" s="40"/>
      <c r="F3787"/>
      <c r="G3787"/>
      <c r="H3787"/>
      <c r="I3787"/>
      <c r="J3787"/>
      <c r="K3787"/>
    </row>
    <row r="3788" spans="1:11" ht="15" x14ac:dyDescent="0.25">
      <c r="A3788"/>
      <c r="B3788"/>
      <c r="C3788"/>
      <c r="D3788" s="29"/>
      <c r="E3788" s="40"/>
      <c r="F3788"/>
      <c r="G3788"/>
      <c r="H3788"/>
      <c r="I3788"/>
      <c r="J3788"/>
      <c r="K3788"/>
    </row>
    <row r="3789" spans="1:11" ht="15" x14ac:dyDescent="0.25">
      <c r="A3789"/>
      <c r="B3789"/>
      <c r="C3789"/>
      <c r="D3789" s="29"/>
      <c r="E3789" s="40"/>
      <c r="F3789"/>
      <c r="G3789"/>
      <c r="H3789"/>
      <c r="I3789"/>
      <c r="J3789"/>
      <c r="K3789"/>
    </row>
    <row r="3790" spans="1:11" ht="15" x14ac:dyDescent="0.25">
      <c r="A3790"/>
      <c r="B3790"/>
      <c r="C3790"/>
      <c r="D3790" s="29"/>
      <c r="E3790" s="40"/>
      <c r="F3790"/>
      <c r="G3790"/>
      <c r="H3790"/>
      <c r="I3790"/>
      <c r="J3790"/>
      <c r="K3790"/>
    </row>
    <row r="3791" spans="1:11" ht="15" x14ac:dyDescent="0.25">
      <c r="A3791"/>
      <c r="B3791"/>
      <c r="C3791"/>
      <c r="D3791" s="29"/>
      <c r="E3791" s="40"/>
      <c r="F3791"/>
      <c r="G3791"/>
      <c r="H3791"/>
      <c r="I3791"/>
      <c r="J3791"/>
      <c r="K3791"/>
    </row>
    <row r="3792" spans="1:11" ht="15" x14ac:dyDescent="0.25">
      <c r="A3792"/>
      <c r="B3792"/>
      <c r="C3792"/>
      <c r="D3792" s="29"/>
      <c r="E3792" s="40"/>
      <c r="F3792"/>
      <c r="G3792"/>
      <c r="H3792"/>
      <c r="I3792"/>
      <c r="J3792"/>
      <c r="K3792"/>
    </row>
    <row r="3793" spans="1:11" ht="15" x14ac:dyDescent="0.25">
      <c r="A3793"/>
      <c r="B3793"/>
      <c r="C3793"/>
      <c r="D3793" s="29"/>
      <c r="E3793" s="40"/>
      <c r="F3793"/>
      <c r="G3793"/>
      <c r="H3793"/>
      <c r="I3793"/>
      <c r="J3793"/>
      <c r="K3793"/>
    </row>
    <row r="3794" spans="1:11" ht="15" x14ac:dyDescent="0.25">
      <c r="A3794"/>
      <c r="B3794"/>
      <c r="C3794"/>
      <c r="D3794" s="29"/>
      <c r="E3794" s="40"/>
      <c r="F3794"/>
      <c r="G3794"/>
      <c r="H3794"/>
      <c r="I3794"/>
      <c r="J3794"/>
      <c r="K3794"/>
    </row>
    <row r="3795" spans="1:11" ht="15" x14ac:dyDescent="0.25">
      <c r="A3795"/>
      <c r="B3795"/>
      <c r="C3795"/>
      <c r="D3795" s="29"/>
      <c r="E3795" s="40"/>
      <c r="F3795"/>
      <c r="G3795"/>
      <c r="H3795"/>
      <c r="I3795"/>
      <c r="J3795"/>
      <c r="K3795"/>
    </row>
    <row r="3796" spans="1:11" ht="15" x14ac:dyDescent="0.25">
      <c r="A3796"/>
      <c r="B3796"/>
      <c r="C3796"/>
      <c r="D3796" s="29"/>
      <c r="E3796" s="40"/>
      <c r="F3796"/>
      <c r="G3796"/>
      <c r="H3796"/>
      <c r="I3796"/>
      <c r="J3796"/>
      <c r="K3796"/>
    </row>
    <row r="3797" spans="1:11" ht="15" x14ac:dyDescent="0.25">
      <c r="A3797"/>
      <c r="B3797"/>
      <c r="C3797"/>
      <c r="D3797" s="29"/>
      <c r="E3797" s="40"/>
      <c r="F3797"/>
      <c r="G3797"/>
      <c r="H3797"/>
      <c r="I3797"/>
      <c r="J3797"/>
      <c r="K3797"/>
    </row>
    <row r="3798" spans="1:11" ht="15" x14ac:dyDescent="0.25">
      <c r="A3798"/>
      <c r="B3798"/>
      <c r="C3798"/>
      <c r="D3798" s="29"/>
      <c r="E3798" s="40"/>
      <c r="F3798"/>
      <c r="G3798"/>
      <c r="H3798"/>
      <c r="I3798"/>
      <c r="J3798"/>
      <c r="K3798"/>
    </row>
    <row r="3799" spans="1:11" ht="15" x14ac:dyDescent="0.25">
      <c r="A3799"/>
      <c r="B3799"/>
      <c r="C3799"/>
      <c r="D3799" s="29"/>
      <c r="E3799" s="40"/>
      <c r="F3799"/>
      <c r="G3799"/>
      <c r="H3799"/>
      <c r="I3799"/>
      <c r="J3799"/>
      <c r="K3799"/>
    </row>
    <row r="3800" spans="1:11" ht="15" x14ac:dyDescent="0.25">
      <c r="A3800"/>
      <c r="B3800"/>
      <c r="C3800"/>
      <c r="D3800" s="29"/>
      <c r="E3800" s="40"/>
      <c r="F3800"/>
      <c r="G3800"/>
      <c r="H3800"/>
      <c r="I3800"/>
      <c r="J3800"/>
      <c r="K3800"/>
    </row>
    <row r="3801" spans="1:11" ht="15" x14ac:dyDescent="0.25">
      <c r="A3801"/>
      <c r="B3801"/>
      <c r="C3801"/>
      <c r="D3801" s="29"/>
      <c r="E3801" s="40"/>
      <c r="F3801"/>
      <c r="G3801"/>
      <c r="H3801"/>
      <c r="I3801"/>
      <c r="J3801"/>
      <c r="K3801"/>
    </row>
    <row r="3802" spans="1:11" ht="15" x14ac:dyDescent="0.25">
      <c r="A3802"/>
      <c r="B3802"/>
      <c r="C3802"/>
      <c r="D3802" s="29"/>
      <c r="E3802" s="40"/>
      <c r="F3802"/>
      <c r="G3802"/>
      <c r="H3802"/>
      <c r="I3802"/>
      <c r="J3802"/>
      <c r="K3802"/>
    </row>
    <row r="3803" spans="1:11" ht="15" x14ac:dyDescent="0.25">
      <c r="A3803"/>
      <c r="B3803"/>
      <c r="C3803"/>
      <c r="D3803" s="29"/>
      <c r="E3803" s="40"/>
      <c r="F3803"/>
      <c r="G3803"/>
      <c r="H3803"/>
      <c r="I3803"/>
      <c r="J3803"/>
      <c r="K3803"/>
    </row>
    <row r="3804" spans="1:11" ht="15" x14ac:dyDescent="0.25">
      <c r="A3804"/>
      <c r="B3804"/>
      <c r="C3804"/>
      <c r="D3804" s="29"/>
      <c r="E3804" s="40"/>
      <c r="F3804"/>
      <c r="G3804"/>
      <c r="H3804"/>
      <c r="I3804"/>
      <c r="J3804"/>
      <c r="K3804"/>
    </row>
    <row r="3805" spans="1:11" ht="15" x14ac:dyDescent="0.25">
      <c r="A3805"/>
      <c r="B3805"/>
      <c r="C3805"/>
      <c r="D3805" s="29"/>
      <c r="E3805" s="40"/>
      <c r="F3805"/>
      <c r="G3805"/>
      <c r="H3805"/>
      <c r="I3805"/>
      <c r="J3805"/>
      <c r="K3805"/>
    </row>
    <row r="3806" spans="1:11" ht="15" x14ac:dyDescent="0.25">
      <c r="A3806"/>
      <c r="B3806"/>
      <c r="C3806"/>
      <c r="D3806" s="29"/>
      <c r="E3806" s="40"/>
      <c r="F3806"/>
      <c r="G3806"/>
      <c r="H3806"/>
      <c r="I3806"/>
      <c r="J3806"/>
      <c r="K3806"/>
    </row>
    <row r="3807" spans="1:11" ht="15" x14ac:dyDescent="0.25">
      <c r="A3807"/>
      <c r="B3807"/>
      <c r="C3807"/>
      <c r="D3807" s="29"/>
      <c r="E3807" s="40"/>
      <c r="F3807"/>
      <c r="G3807"/>
      <c r="H3807"/>
      <c r="I3807"/>
      <c r="J3807"/>
      <c r="K3807"/>
    </row>
    <row r="3808" spans="1:11" ht="15" x14ac:dyDescent="0.25">
      <c r="A3808"/>
      <c r="B3808"/>
      <c r="C3808"/>
      <c r="D3808" s="29"/>
      <c r="E3808" s="40"/>
      <c r="F3808"/>
      <c r="G3808"/>
      <c r="H3808"/>
      <c r="I3808"/>
      <c r="J3808"/>
      <c r="K3808"/>
    </row>
    <row r="3809" spans="1:11" ht="15" x14ac:dyDescent="0.25">
      <c r="A3809"/>
      <c r="B3809"/>
      <c r="C3809"/>
      <c r="D3809" s="29"/>
      <c r="E3809" s="40"/>
      <c r="F3809"/>
      <c r="G3809"/>
      <c r="H3809"/>
      <c r="I3809"/>
      <c r="J3809"/>
      <c r="K3809"/>
    </row>
    <row r="3810" spans="1:11" ht="15" x14ac:dyDescent="0.25">
      <c r="A3810"/>
      <c r="B3810"/>
      <c r="C3810"/>
      <c r="D3810" s="29"/>
      <c r="E3810" s="40"/>
      <c r="F3810"/>
      <c r="G3810"/>
      <c r="H3810"/>
      <c r="I3810"/>
      <c r="J3810"/>
      <c r="K3810"/>
    </row>
    <row r="3811" spans="1:11" ht="15" x14ac:dyDescent="0.25">
      <c r="A3811"/>
      <c r="B3811"/>
      <c r="C3811"/>
      <c r="D3811" s="29"/>
      <c r="E3811" s="40"/>
      <c r="F3811"/>
      <c r="G3811"/>
      <c r="H3811"/>
      <c r="I3811"/>
      <c r="J3811"/>
      <c r="K3811"/>
    </row>
    <row r="3812" spans="1:11" ht="15" x14ac:dyDescent="0.25">
      <c r="A3812"/>
      <c r="B3812"/>
      <c r="C3812"/>
      <c r="D3812" s="29"/>
      <c r="E3812" s="40"/>
      <c r="F3812"/>
      <c r="G3812"/>
      <c r="H3812"/>
      <c r="I3812"/>
      <c r="J3812"/>
      <c r="K3812"/>
    </row>
    <row r="3813" spans="1:11" ht="15" x14ac:dyDescent="0.25">
      <c r="A3813"/>
      <c r="B3813"/>
      <c r="C3813"/>
      <c r="D3813" s="29"/>
      <c r="E3813" s="40"/>
      <c r="F3813"/>
      <c r="G3813"/>
      <c r="H3813"/>
      <c r="I3813"/>
      <c r="J3813"/>
      <c r="K3813"/>
    </row>
    <row r="3814" spans="1:11" ht="15" x14ac:dyDescent="0.25">
      <c r="A3814"/>
      <c r="B3814"/>
      <c r="C3814"/>
      <c r="D3814" s="29"/>
      <c r="E3814" s="40"/>
      <c r="F3814"/>
      <c r="G3814"/>
      <c r="H3814"/>
      <c r="I3814"/>
      <c r="J3814"/>
      <c r="K3814"/>
    </row>
    <row r="3815" spans="1:11" ht="15" x14ac:dyDescent="0.25">
      <c r="A3815"/>
      <c r="B3815"/>
      <c r="C3815"/>
      <c r="D3815" s="29"/>
      <c r="E3815" s="40"/>
      <c r="F3815"/>
      <c r="G3815"/>
      <c r="H3815"/>
      <c r="I3815"/>
      <c r="J3815"/>
      <c r="K3815"/>
    </row>
    <row r="3816" spans="1:11" ht="15" x14ac:dyDescent="0.25">
      <c r="A3816"/>
      <c r="B3816"/>
      <c r="C3816"/>
      <c r="D3816" s="29"/>
      <c r="E3816" s="40"/>
      <c r="F3816"/>
      <c r="G3816"/>
      <c r="H3816"/>
      <c r="I3816"/>
      <c r="J3816"/>
      <c r="K3816"/>
    </row>
    <row r="3817" spans="1:11" ht="15" x14ac:dyDescent="0.25">
      <c r="A3817"/>
      <c r="B3817"/>
      <c r="C3817"/>
      <c r="D3817" s="29"/>
      <c r="E3817" s="40"/>
      <c r="F3817"/>
      <c r="G3817"/>
      <c r="H3817"/>
      <c r="I3817"/>
      <c r="J3817"/>
      <c r="K3817"/>
    </row>
    <row r="3818" spans="1:11" ht="15" x14ac:dyDescent="0.25">
      <c r="A3818"/>
      <c r="B3818"/>
      <c r="C3818"/>
      <c r="D3818" s="29"/>
      <c r="E3818" s="40"/>
      <c r="F3818"/>
      <c r="G3818"/>
      <c r="H3818"/>
      <c r="I3818"/>
      <c r="J3818"/>
      <c r="K3818"/>
    </row>
    <row r="3819" spans="1:11" ht="15" x14ac:dyDescent="0.25">
      <c r="A3819"/>
      <c r="B3819"/>
      <c r="C3819"/>
      <c r="D3819" s="29"/>
      <c r="E3819" s="40"/>
      <c r="F3819"/>
      <c r="G3819"/>
      <c r="H3819"/>
      <c r="I3819"/>
      <c r="J3819"/>
      <c r="K3819"/>
    </row>
    <row r="3820" spans="1:11" ht="15" x14ac:dyDescent="0.25">
      <c r="A3820"/>
      <c r="B3820"/>
      <c r="C3820"/>
      <c r="D3820" s="29"/>
      <c r="E3820" s="40"/>
      <c r="F3820"/>
      <c r="G3820"/>
      <c r="H3820"/>
      <c r="I3820"/>
      <c r="J3820"/>
      <c r="K3820"/>
    </row>
    <row r="3821" spans="1:11" ht="15" x14ac:dyDescent="0.25">
      <c r="A3821"/>
      <c r="B3821"/>
      <c r="C3821"/>
      <c r="D3821" s="29"/>
      <c r="E3821" s="40"/>
      <c r="F3821"/>
      <c r="G3821"/>
      <c r="H3821"/>
      <c r="I3821"/>
      <c r="J3821"/>
      <c r="K3821"/>
    </row>
    <row r="3822" spans="1:11" ht="15" x14ac:dyDescent="0.25">
      <c r="A3822"/>
      <c r="B3822"/>
      <c r="C3822"/>
      <c r="D3822" s="29"/>
      <c r="E3822" s="40"/>
      <c r="F3822"/>
      <c r="G3822"/>
      <c r="H3822"/>
      <c r="I3822"/>
      <c r="J3822"/>
      <c r="K3822"/>
    </row>
    <row r="3823" spans="1:11" ht="15" x14ac:dyDescent="0.25">
      <c r="A3823"/>
      <c r="B3823"/>
      <c r="C3823"/>
      <c r="D3823" s="29"/>
      <c r="E3823" s="40"/>
      <c r="F3823"/>
      <c r="G3823"/>
      <c r="H3823"/>
      <c r="I3823"/>
      <c r="J3823"/>
      <c r="K3823"/>
    </row>
    <row r="3824" spans="1:11" ht="15" x14ac:dyDescent="0.25">
      <c r="A3824"/>
      <c r="B3824"/>
      <c r="C3824"/>
      <c r="D3824" s="29"/>
      <c r="E3824" s="40"/>
      <c r="F3824"/>
      <c r="G3824"/>
      <c r="H3824"/>
      <c r="I3824"/>
      <c r="J3824"/>
      <c r="K3824"/>
    </row>
    <row r="3825" spans="1:11" ht="15" x14ac:dyDescent="0.25">
      <c r="A3825"/>
      <c r="B3825"/>
      <c r="C3825"/>
      <c r="D3825" s="29"/>
      <c r="E3825" s="40"/>
      <c r="F3825"/>
      <c r="G3825"/>
      <c r="H3825"/>
      <c r="I3825"/>
      <c r="J3825"/>
      <c r="K3825"/>
    </row>
    <row r="3826" spans="1:11" ht="15" x14ac:dyDescent="0.25">
      <c r="A3826"/>
      <c r="B3826"/>
      <c r="C3826"/>
      <c r="D3826" s="29"/>
      <c r="E3826" s="40"/>
      <c r="F3826"/>
      <c r="G3826"/>
      <c r="H3826"/>
      <c r="I3826"/>
      <c r="J3826"/>
      <c r="K3826"/>
    </row>
    <row r="3827" spans="1:11" ht="15" x14ac:dyDescent="0.25">
      <c r="A3827"/>
      <c r="B3827"/>
      <c r="C3827"/>
      <c r="D3827" s="29"/>
      <c r="E3827" s="40"/>
      <c r="F3827"/>
      <c r="G3827"/>
      <c r="H3827"/>
      <c r="I3827"/>
      <c r="J3827"/>
      <c r="K3827"/>
    </row>
    <row r="3828" spans="1:11" ht="15" x14ac:dyDescent="0.25">
      <c r="A3828"/>
      <c r="B3828"/>
      <c r="C3828"/>
      <c r="D3828" s="29"/>
      <c r="E3828" s="40"/>
      <c r="F3828"/>
      <c r="G3828"/>
      <c r="H3828"/>
      <c r="I3828"/>
      <c r="J3828"/>
      <c r="K3828"/>
    </row>
    <row r="3829" spans="1:11" ht="15" x14ac:dyDescent="0.25">
      <c r="A3829"/>
      <c r="B3829"/>
      <c r="C3829"/>
      <c r="D3829" s="29"/>
      <c r="E3829" s="40"/>
      <c r="F3829"/>
      <c r="G3829"/>
      <c r="H3829"/>
      <c r="I3829"/>
      <c r="J3829"/>
      <c r="K3829"/>
    </row>
    <row r="3830" spans="1:11" ht="15" x14ac:dyDescent="0.25">
      <c r="A3830"/>
      <c r="B3830"/>
      <c r="C3830"/>
      <c r="D3830" s="29"/>
      <c r="E3830" s="40"/>
      <c r="F3830"/>
      <c r="G3830"/>
      <c r="H3830"/>
      <c r="I3830"/>
      <c r="J3830"/>
      <c r="K3830"/>
    </row>
    <row r="3831" spans="1:11" ht="15" x14ac:dyDescent="0.25">
      <c r="A3831"/>
      <c r="B3831"/>
      <c r="C3831"/>
      <c r="D3831" s="29"/>
      <c r="E3831" s="40"/>
      <c r="F3831"/>
      <c r="G3831"/>
      <c r="H3831"/>
      <c r="I3831"/>
      <c r="J3831"/>
      <c r="K3831"/>
    </row>
    <row r="3832" spans="1:11" ht="15" x14ac:dyDescent="0.25">
      <c r="A3832"/>
      <c r="B3832"/>
      <c r="C3832"/>
      <c r="D3832" s="29"/>
      <c r="E3832" s="40"/>
      <c r="F3832"/>
      <c r="G3832"/>
      <c r="H3832"/>
      <c r="I3832"/>
      <c r="J3832"/>
      <c r="K3832"/>
    </row>
    <row r="3833" spans="1:11" ht="15" x14ac:dyDescent="0.25">
      <c r="A3833"/>
      <c r="B3833"/>
      <c r="C3833"/>
      <c r="D3833" s="29"/>
      <c r="E3833" s="40"/>
      <c r="F3833"/>
      <c r="G3833"/>
      <c r="H3833"/>
      <c r="I3833"/>
      <c r="J3833"/>
      <c r="K3833"/>
    </row>
    <row r="3834" spans="1:11" ht="15" x14ac:dyDescent="0.25">
      <c r="A3834"/>
      <c r="B3834"/>
      <c r="C3834"/>
      <c r="D3834" s="29"/>
      <c r="E3834" s="40"/>
      <c r="F3834"/>
      <c r="G3834"/>
      <c r="H3834"/>
      <c r="I3834"/>
      <c r="J3834"/>
      <c r="K3834"/>
    </row>
    <row r="3835" spans="1:11" ht="15" x14ac:dyDescent="0.25">
      <c r="A3835"/>
      <c r="B3835"/>
      <c r="C3835"/>
      <c r="D3835" s="29"/>
      <c r="E3835" s="40"/>
      <c r="F3835"/>
      <c r="G3835"/>
      <c r="H3835"/>
      <c r="I3835"/>
      <c r="J3835"/>
      <c r="K3835"/>
    </row>
    <row r="3836" spans="1:11" ht="15" x14ac:dyDescent="0.25">
      <c r="A3836"/>
      <c r="B3836"/>
      <c r="C3836"/>
      <c r="D3836" s="29"/>
      <c r="E3836" s="40"/>
      <c r="F3836"/>
      <c r="G3836"/>
      <c r="H3836"/>
      <c r="I3836"/>
      <c r="J3836"/>
      <c r="K3836"/>
    </row>
    <row r="3837" spans="1:11" ht="15" x14ac:dyDescent="0.25">
      <c r="A3837"/>
      <c r="B3837"/>
      <c r="C3837"/>
      <c r="D3837" s="29"/>
      <c r="E3837" s="40"/>
      <c r="F3837"/>
      <c r="G3837"/>
      <c r="H3837"/>
      <c r="I3837"/>
      <c r="J3837"/>
      <c r="K3837"/>
    </row>
    <row r="3838" spans="1:11" ht="15" x14ac:dyDescent="0.25">
      <c r="A3838"/>
      <c r="B3838"/>
      <c r="C3838"/>
      <c r="D3838" s="29"/>
      <c r="E3838" s="40"/>
      <c r="F3838"/>
      <c r="G3838"/>
      <c r="H3838"/>
      <c r="I3838"/>
      <c r="J3838"/>
      <c r="K3838"/>
    </row>
    <row r="3839" spans="1:11" ht="15" x14ac:dyDescent="0.25">
      <c r="A3839"/>
      <c r="B3839"/>
      <c r="C3839"/>
      <c r="D3839" s="29"/>
      <c r="E3839" s="40"/>
      <c r="F3839"/>
      <c r="G3839"/>
      <c r="H3839"/>
      <c r="I3839"/>
      <c r="J3839"/>
      <c r="K3839"/>
    </row>
    <row r="3840" spans="1:11" ht="15" x14ac:dyDescent="0.25">
      <c r="A3840"/>
      <c r="B3840"/>
      <c r="C3840"/>
      <c r="D3840" s="29"/>
      <c r="E3840" s="40"/>
      <c r="F3840"/>
      <c r="G3840"/>
      <c r="H3840"/>
      <c r="I3840"/>
      <c r="J3840"/>
      <c r="K3840"/>
    </row>
    <row r="3841" spans="1:11" ht="15" x14ac:dyDescent="0.25">
      <c r="A3841"/>
      <c r="B3841"/>
      <c r="C3841"/>
      <c r="D3841" s="29"/>
      <c r="E3841" s="40"/>
      <c r="F3841"/>
      <c r="G3841"/>
      <c r="H3841"/>
      <c r="I3841"/>
      <c r="J3841"/>
      <c r="K3841"/>
    </row>
    <row r="3842" spans="1:11" ht="15" x14ac:dyDescent="0.25">
      <c r="A3842"/>
      <c r="B3842"/>
      <c r="C3842"/>
      <c r="D3842" s="29"/>
      <c r="E3842" s="40"/>
      <c r="F3842"/>
      <c r="G3842"/>
      <c r="H3842"/>
      <c r="I3842"/>
      <c r="J3842"/>
      <c r="K3842"/>
    </row>
    <row r="3843" spans="1:11" ht="15" x14ac:dyDescent="0.25">
      <c r="A3843"/>
      <c r="B3843"/>
      <c r="C3843"/>
      <c r="D3843" s="29"/>
      <c r="E3843" s="40"/>
      <c r="F3843"/>
      <c r="G3843"/>
      <c r="H3843"/>
      <c r="I3843"/>
      <c r="J3843"/>
      <c r="K3843"/>
    </row>
    <row r="3844" spans="1:11" ht="15" x14ac:dyDescent="0.25">
      <c r="A3844"/>
      <c r="B3844"/>
      <c r="C3844"/>
      <c r="D3844" s="29"/>
      <c r="E3844" s="40"/>
      <c r="F3844"/>
      <c r="G3844"/>
      <c r="H3844"/>
      <c r="I3844"/>
      <c r="J3844"/>
      <c r="K3844"/>
    </row>
    <row r="3845" spans="1:11" ht="15" x14ac:dyDescent="0.25">
      <c r="A3845"/>
      <c r="B3845"/>
      <c r="C3845"/>
      <c r="D3845" s="29"/>
      <c r="E3845" s="40"/>
      <c r="F3845"/>
      <c r="G3845"/>
      <c r="H3845"/>
      <c r="I3845"/>
      <c r="J3845"/>
      <c r="K3845"/>
    </row>
    <row r="3846" spans="1:11" ht="15" x14ac:dyDescent="0.25">
      <c r="A3846"/>
      <c r="B3846"/>
      <c r="C3846"/>
      <c r="D3846" s="29"/>
      <c r="E3846" s="40"/>
      <c r="F3846"/>
      <c r="G3846"/>
      <c r="H3846"/>
      <c r="I3846"/>
      <c r="J3846"/>
      <c r="K3846"/>
    </row>
    <row r="3847" spans="1:11" ht="15" x14ac:dyDescent="0.25">
      <c r="A3847"/>
      <c r="B3847"/>
      <c r="C3847"/>
      <c r="D3847" s="29"/>
      <c r="E3847" s="40"/>
      <c r="F3847"/>
      <c r="G3847"/>
      <c r="H3847"/>
      <c r="I3847"/>
      <c r="J3847"/>
      <c r="K3847"/>
    </row>
    <row r="3848" spans="1:11" ht="15" x14ac:dyDescent="0.25">
      <c r="A3848"/>
      <c r="B3848"/>
      <c r="C3848"/>
      <c r="D3848" s="29"/>
      <c r="E3848" s="40"/>
      <c r="F3848"/>
      <c r="G3848"/>
      <c r="H3848"/>
      <c r="I3848"/>
      <c r="J3848"/>
      <c r="K3848"/>
    </row>
    <row r="3849" spans="1:11" ht="15" x14ac:dyDescent="0.25">
      <c r="A3849"/>
      <c r="B3849"/>
      <c r="C3849"/>
      <c r="D3849" s="29"/>
      <c r="E3849" s="40"/>
      <c r="F3849"/>
      <c r="G3849"/>
      <c r="H3849"/>
      <c r="I3849"/>
      <c r="J3849"/>
      <c r="K3849"/>
    </row>
    <row r="3850" spans="1:11" ht="15" x14ac:dyDescent="0.25">
      <c r="A3850"/>
      <c r="B3850"/>
      <c r="C3850"/>
      <c r="D3850" s="29"/>
      <c r="E3850" s="40"/>
      <c r="F3850"/>
      <c r="G3850"/>
      <c r="H3850"/>
      <c r="I3850"/>
      <c r="J3850"/>
      <c r="K3850"/>
    </row>
    <row r="3851" spans="1:11" ht="15" x14ac:dyDescent="0.25">
      <c r="A3851"/>
      <c r="B3851"/>
      <c r="C3851"/>
      <c r="D3851" s="29"/>
      <c r="E3851" s="40"/>
      <c r="F3851"/>
      <c r="G3851"/>
      <c r="H3851"/>
      <c r="I3851"/>
      <c r="J3851"/>
      <c r="K3851"/>
    </row>
    <row r="3852" spans="1:11" ht="15" x14ac:dyDescent="0.25">
      <c r="A3852"/>
      <c r="B3852"/>
      <c r="C3852"/>
      <c r="D3852" s="29"/>
      <c r="E3852" s="40"/>
      <c r="F3852"/>
      <c r="G3852"/>
      <c r="H3852"/>
      <c r="I3852"/>
      <c r="J3852"/>
      <c r="K3852"/>
    </row>
    <row r="3853" spans="1:11" ht="15" x14ac:dyDescent="0.25">
      <c r="A3853"/>
      <c r="B3853"/>
      <c r="C3853"/>
      <c r="D3853" s="29"/>
      <c r="E3853" s="40"/>
      <c r="F3853"/>
      <c r="G3853"/>
      <c r="H3853"/>
      <c r="I3853"/>
      <c r="J3853"/>
      <c r="K3853"/>
    </row>
    <row r="3854" spans="1:11" ht="15" x14ac:dyDescent="0.25">
      <c r="A3854"/>
      <c r="B3854"/>
      <c r="C3854"/>
      <c r="D3854" s="29"/>
      <c r="E3854" s="40"/>
      <c r="F3854"/>
      <c r="G3854"/>
      <c r="H3854"/>
      <c r="I3854"/>
      <c r="J3854"/>
      <c r="K3854"/>
    </row>
    <row r="3855" spans="1:11" ht="15" x14ac:dyDescent="0.25">
      <c r="A3855"/>
      <c r="B3855"/>
      <c r="C3855"/>
      <c r="D3855" s="29"/>
      <c r="E3855" s="40"/>
      <c r="F3855"/>
      <c r="G3855"/>
      <c r="H3855"/>
      <c r="I3855"/>
      <c r="J3855"/>
      <c r="K3855"/>
    </row>
    <row r="3856" spans="1:11" ht="15" x14ac:dyDescent="0.25">
      <c r="A3856"/>
      <c r="B3856"/>
      <c r="C3856"/>
      <c r="D3856" s="29"/>
      <c r="E3856" s="40"/>
      <c r="F3856"/>
      <c r="G3856"/>
      <c r="H3856"/>
      <c r="I3856"/>
      <c r="J3856"/>
      <c r="K3856"/>
    </row>
    <row r="3857" spans="1:11" ht="15" x14ac:dyDescent="0.25">
      <c r="A3857"/>
      <c r="B3857"/>
      <c r="C3857"/>
      <c r="D3857" s="29"/>
      <c r="E3857" s="40"/>
      <c r="F3857"/>
      <c r="G3857"/>
      <c r="H3857"/>
      <c r="I3857"/>
      <c r="J3857"/>
      <c r="K3857"/>
    </row>
    <row r="3858" spans="1:11" ht="15" x14ac:dyDescent="0.25">
      <c r="A3858"/>
      <c r="B3858"/>
      <c r="C3858"/>
      <c r="D3858" s="29"/>
      <c r="E3858" s="40"/>
      <c r="F3858"/>
      <c r="G3858"/>
      <c r="H3858"/>
      <c r="I3858"/>
      <c r="J3858"/>
      <c r="K3858"/>
    </row>
    <row r="3859" spans="1:11" ht="15" x14ac:dyDescent="0.25">
      <c r="A3859"/>
      <c r="B3859"/>
      <c r="C3859"/>
      <c r="D3859" s="29"/>
      <c r="E3859" s="40"/>
      <c r="F3859"/>
      <c r="G3859"/>
      <c r="H3859"/>
      <c r="I3859"/>
      <c r="J3859"/>
      <c r="K3859"/>
    </row>
    <row r="3860" spans="1:11" ht="15" x14ac:dyDescent="0.25">
      <c r="A3860"/>
      <c r="B3860"/>
      <c r="C3860"/>
      <c r="D3860" s="29"/>
      <c r="E3860" s="40"/>
      <c r="F3860"/>
      <c r="G3860"/>
      <c r="H3860"/>
      <c r="I3860"/>
      <c r="J3860"/>
      <c r="K3860"/>
    </row>
    <row r="3861" spans="1:11" ht="15" x14ac:dyDescent="0.25">
      <c r="A3861"/>
      <c r="B3861"/>
      <c r="C3861"/>
      <c r="D3861" s="29"/>
      <c r="E3861" s="40"/>
      <c r="F3861"/>
      <c r="G3861"/>
      <c r="H3861"/>
      <c r="I3861"/>
      <c r="J3861"/>
      <c r="K3861"/>
    </row>
    <row r="3862" spans="1:11" ht="15" x14ac:dyDescent="0.25">
      <c r="A3862"/>
      <c r="B3862"/>
      <c r="C3862"/>
      <c r="D3862" s="29"/>
      <c r="E3862" s="40"/>
      <c r="F3862"/>
      <c r="G3862"/>
      <c r="H3862"/>
      <c r="I3862"/>
      <c r="J3862"/>
      <c r="K3862"/>
    </row>
    <row r="3863" spans="1:11" ht="15" x14ac:dyDescent="0.25">
      <c r="A3863"/>
      <c r="B3863"/>
      <c r="C3863"/>
      <c r="D3863" s="29"/>
      <c r="E3863" s="40"/>
      <c r="F3863"/>
      <c r="G3863"/>
      <c r="H3863"/>
      <c r="I3863"/>
      <c r="J3863"/>
      <c r="K3863"/>
    </row>
    <row r="3864" spans="1:11" ht="15" x14ac:dyDescent="0.25">
      <c r="A3864"/>
      <c r="B3864"/>
      <c r="C3864"/>
      <c r="D3864" s="29"/>
      <c r="E3864" s="40"/>
      <c r="F3864"/>
      <c r="G3864"/>
      <c r="H3864"/>
      <c r="I3864"/>
      <c r="J3864"/>
      <c r="K3864"/>
    </row>
    <row r="3865" spans="1:11" ht="15" x14ac:dyDescent="0.25">
      <c r="A3865"/>
      <c r="B3865"/>
      <c r="C3865"/>
      <c r="D3865" s="29"/>
      <c r="E3865" s="40"/>
      <c r="F3865"/>
      <c r="G3865"/>
      <c r="H3865"/>
      <c r="I3865"/>
      <c r="J3865"/>
      <c r="K3865"/>
    </row>
    <row r="3866" spans="1:11" ht="15" x14ac:dyDescent="0.25">
      <c r="A3866"/>
      <c r="B3866"/>
      <c r="C3866"/>
      <c r="D3866" s="29"/>
      <c r="E3866" s="40"/>
      <c r="F3866"/>
      <c r="G3866"/>
      <c r="H3866"/>
      <c r="I3866"/>
      <c r="J3866"/>
      <c r="K3866"/>
    </row>
    <row r="3867" spans="1:11" ht="15" x14ac:dyDescent="0.25">
      <c r="A3867"/>
      <c r="B3867"/>
      <c r="C3867"/>
      <c r="D3867" s="29"/>
      <c r="E3867" s="40"/>
      <c r="F3867"/>
      <c r="G3867"/>
      <c r="H3867"/>
      <c r="I3867"/>
      <c r="J3867"/>
      <c r="K3867"/>
    </row>
    <row r="3868" spans="1:11" ht="15" x14ac:dyDescent="0.25">
      <c r="A3868"/>
      <c r="B3868"/>
      <c r="C3868"/>
      <c r="D3868" s="29"/>
      <c r="E3868" s="40"/>
      <c r="F3868"/>
      <c r="G3868"/>
      <c r="H3868"/>
      <c r="I3868"/>
      <c r="J3868"/>
      <c r="K3868"/>
    </row>
    <row r="3869" spans="1:11" ht="15" x14ac:dyDescent="0.25">
      <c r="A3869"/>
      <c r="B3869"/>
      <c r="C3869"/>
      <c r="D3869" s="29"/>
      <c r="E3869" s="40"/>
      <c r="F3869"/>
      <c r="G3869"/>
      <c r="H3869"/>
      <c r="I3869"/>
      <c r="J3869"/>
      <c r="K3869"/>
    </row>
    <row r="3870" spans="1:11" ht="15" x14ac:dyDescent="0.25">
      <c r="A3870"/>
      <c r="B3870"/>
      <c r="C3870"/>
      <c r="D3870" s="29"/>
      <c r="E3870" s="40"/>
      <c r="F3870"/>
      <c r="G3870"/>
      <c r="H3870"/>
      <c r="I3870"/>
      <c r="J3870"/>
      <c r="K3870"/>
    </row>
    <row r="3871" spans="1:11" ht="15" x14ac:dyDescent="0.25">
      <c r="A3871"/>
      <c r="B3871"/>
      <c r="C3871"/>
      <c r="D3871" s="29"/>
      <c r="E3871" s="40"/>
      <c r="F3871"/>
      <c r="G3871"/>
      <c r="H3871"/>
      <c r="I3871"/>
      <c r="J3871"/>
      <c r="K3871"/>
    </row>
    <row r="3872" spans="1:11" ht="15" x14ac:dyDescent="0.25">
      <c r="A3872"/>
      <c r="B3872"/>
      <c r="C3872"/>
      <c r="D3872" s="29"/>
      <c r="E3872" s="40"/>
      <c r="F3872"/>
      <c r="G3872"/>
      <c r="H3872"/>
      <c r="I3872"/>
      <c r="J3872"/>
      <c r="K3872"/>
    </row>
    <row r="3873" spans="1:11" ht="15" x14ac:dyDescent="0.25">
      <c r="A3873"/>
      <c r="B3873"/>
      <c r="C3873"/>
      <c r="D3873" s="29"/>
      <c r="E3873" s="40"/>
      <c r="F3873"/>
      <c r="G3873"/>
      <c r="H3873"/>
      <c r="I3873"/>
      <c r="J3873"/>
      <c r="K3873"/>
    </row>
    <row r="3874" spans="1:11" ht="15" x14ac:dyDescent="0.25">
      <c r="A3874"/>
      <c r="B3874"/>
      <c r="C3874"/>
      <c r="D3874" s="29"/>
      <c r="E3874" s="40"/>
      <c r="F3874"/>
      <c r="G3874"/>
      <c r="H3874"/>
      <c r="I3874"/>
      <c r="J3874"/>
      <c r="K3874"/>
    </row>
    <row r="3875" spans="1:11" ht="15" x14ac:dyDescent="0.25">
      <c r="A3875"/>
      <c r="B3875"/>
      <c r="C3875"/>
      <c r="D3875" s="29"/>
      <c r="E3875" s="40"/>
      <c r="F3875"/>
      <c r="G3875"/>
      <c r="H3875"/>
      <c r="I3875"/>
      <c r="J3875"/>
      <c r="K3875"/>
    </row>
    <row r="3876" spans="1:11" ht="15" x14ac:dyDescent="0.25">
      <c r="A3876"/>
      <c r="B3876"/>
      <c r="C3876"/>
      <c r="D3876" s="29"/>
      <c r="E3876" s="40"/>
      <c r="F3876"/>
      <c r="G3876"/>
      <c r="H3876"/>
      <c r="I3876"/>
      <c r="J3876"/>
      <c r="K3876"/>
    </row>
    <row r="3877" spans="1:11" ht="15" x14ac:dyDescent="0.25">
      <c r="A3877"/>
      <c r="B3877"/>
      <c r="C3877"/>
      <c r="D3877" s="29"/>
      <c r="E3877" s="40"/>
      <c r="F3877"/>
      <c r="G3877"/>
      <c r="H3877"/>
      <c r="I3877"/>
      <c r="J3877"/>
      <c r="K3877"/>
    </row>
    <row r="3878" spans="1:11" ht="15" x14ac:dyDescent="0.25">
      <c r="A3878"/>
      <c r="B3878"/>
      <c r="C3878"/>
      <c r="D3878" s="29"/>
      <c r="E3878" s="40"/>
      <c r="F3878"/>
      <c r="G3878"/>
      <c r="H3878"/>
      <c r="I3878"/>
      <c r="J3878"/>
      <c r="K3878"/>
    </row>
    <row r="3879" spans="1:11" ht="15" x14ac:dyDescent="0.25">
      <c r="A3879"/>
      <c r="B3879"/>
      <c r="C3879"/>
      <c r="D3879" s="29"/>
      <c r="E3879" s="40"/>
      <c r="F3879"/>
      <c r="G3879"/>
      <c r="H3879"/>
      <c r="I3879"/>
      <c r="J3879"/>
      <c r="K3879"/>
    </row>
    <row r="3880" spans="1:11" ht="15" x14ac:dyDescent="0.25">
      <c r="A3880"/>
      <c r="B3880"/>
      <c r="C3880"/>
      <c r="D3880" s="29"/>
      <c r="E3880" s="40"/>
      <c r="F3880"/>
      <c r="G3880"/>
      <c r="H3880"/>
      <c r="I3880"/>
      <c r="J3880"/>
      <c r="K3880"/>
    </row>
    <row r="3881" spans="1:11" ht="15" x14ac:dyDescent="0.25">
      <c r="A3881"/>
      <c r="B3881"/>
      <c r="C3881"/>
      <c r="D3881" s="29"/>
      <c r="E3881" s="40"/>
      <c r="F3881"/>
      <c r="G3881"/>
      <c r="H3881"/>
      <c r="I3881"/>
      <c r="J3881"/>
      <c r="K3881"/>
    </row>
    <row r="3882" spans="1:11" ht="15" x14ac:dyDescent="0.25">
      <c r="A3882"/>
      <c r="B3882"/>
      <c r="C3882"/>
      <c r="D3882" s="29"/>
      <c r="E3882" s="40"/>
      <c r="F3882"/>
      <c r="G3882"/>
      <c r="H3882"/>
      <c r="I3882"/>
      <c r="J3882"/>
      <c r="K3882"/>
    </row>
    <row r="3883" spans="1:11" ht="15" x14ac:dyDescent="0.25">
      <c r="A3883"/>
      <c r="B3883"/>
      <c r="C3883"/>
      <c r="D3883" s="29"/>
      <c r="E3883" s="40"/>
      <c r="F3883"/>
      <c r="G3883"/>
      <c r="H3883"/>
      <c r="I3883"/>
      <c r="J3883"/>
      <c r="K3883"/>
    </row>
    <row r="3884" spans="1:11" ht="15" x14ac:dyDescent="0.25">
      <c r="A3884"/>
      <c r="B3884"/>
      <c r="C3884"/>
      <c r="D3884" s="29"/>
      <c r="E3884" s="40"/>
      <c r="F3884"/>
      <c r="G3884"/>
      <c r="H3884"/>
      <c r="I3884"/>
      <c r="J3884"/>
      <c r="K3884"/>
    </row>
    <row r="3885" spans="1:11" ht="15" x14ac:dyDescent="0.25">
      <c r="A3885"/>
      <c r="B3885"/>
      <c r="C3885"/>
      <c r="D3885" s="29"/>
      <c r="E3885" s="40"/>
      <c r="F3885"/>
      <c r="G3885"/>
      <c r="H3885"/>
      <c r="I3885"/>
      <c r="J3885"/>
      <c r="K3885"/>
    </row>
    <row r="3886" spans="1:11" ht="15" x14ac:dyDescent="0.25">
      <c r="A3886"/>
      <c r="B3886"/>
      <c r="C3886"/>
      <c r="D3886" s="29"/>
      <c r="E3886" s="40"/>
      <c r="F3886"/>
      <c r="G3886"/>
      <c r="H3886"/>
      <c r="I3886"/>
      <c r="J3886"/>
      <c r="K3886"/>
    </row>
    <row r="3887" spans="1:11" ht="15" x14ac:dyDescent="0.25">
      <c r="A3887"/>
      <c r="B3887"/>
      <c r="C3887"/>
      <c r="D3887" s="29"/>
      <c r="E3887" s="40"/>
      <c r="F3887"/>
      <c r="G3887"/>
      <c r="H3887"/>
      <c r="I3887"/>
      <c r="J3887"/>
      <c r="K3887"/>
    </row>
    <row r="3888" spans="1:11" ht="15" x14ac:dyDescent="0.25">
      <c r="A3888"/>
      <c r="B3888"/>
      <c r="C3888"/>
      <c r="D3888" s="29"/>
      <c r="E3888" s="40"/>
      <c r="F3888"/>
      <c r="G3888"/>
      <c r="H3888"/>
      <c r="I3888"/>
      <c r="J3888"/>
      <c r="K3888"/>
    </row>
    <row r="3889" spans="1:11" ht="15" x14ac:dyDescent="0.25">
      <c r="A3889"/>
      <c r="B3889"/>
      <c r="C3889"/>
      <c r="D3889" s="29"/>
      <c r="E3889" s="40"/>
      <c r="F3889"/>
      <c r="G3889"/>
      <c r="H3889"/>
      <c r="I3889"/>
      <c r="J3889"/>
      <c r="K3889"/>
    </row>
    <row r="3890" spans="1:11" ht="15" x14ac:dyDescent="0.25">
      <c r="A3890"/>
      <c r="B3890"/>
      <c r="C3890"/>
      <c r="D3890" s="29"/>
      <c r="E3890" s="40"/>
      <c r="F3890"/>
      <c r="G3890"/>
      <c r="H3890"/>
      <c r="I3890"/>
      <c r="J3890"/>
      <c r="K3890"/>
    </row>
    <row r="3891" spans="1:11" ht="15" x14ac:dyDescent="0.25">
      <c r="A3891"/>
      <c r="B3891"/>
      <c r="C3891"/>
      <c r="D3891" s="29"/>
      <c r="E3891" s="40"/>
      <c r="F3891"/>
      <c r="G3891"/>
      <c r="H3891"/>
      <c r="I3891"/>
      <c r="J3891"/>
      <c r="K3891"/>
    </row>
    <row r="3892" spans="1:11" ht="15" x14ac:dyDescent="0.25">
      <c r="A3892"/>
      <c r="B3892"/>
      <c r="C3892"/>
      <c r="D3892" s="29"/>
      <c r="E3892" s="40"/>
      <c r="F3892"/>
      <c r="G3892"/>
      <c r="H3892"/>
      <c r="I3892"/>
      <c r="J3892"/>
      <c r="K3892"/>
    </row>
    <row r="3893" spans="1:11" ht="15" x14ac:dyDescent="0.25">
      <c r="A3893"/>
      <c r="B3893"/>
      <c r="C3893"/>
      <c r="D3893" s="29"/>
      <c r="E3893" s="40"/>
      <c r="F3893"/>
      <c r="G3893"/>
      <c r="H3893"/>
      <c r="I3893"/>
      <c r="J3893"/>
      <c r="K3893"/>
    </row>
    <row r="3894" spans="1:11" ht="15" x14ac:dyDescent="0.25">
      <c r="A3894"/>
      <c r="B3894"/>
      <c r="C3894"/>
      <c r="D3894" s="29"/>
      <c r="E3894" s="40"/>
      <c r="F3894"/>
      <c r="G3894"/>
      <c r="H3894"/>
      <c r="I3894"/>
      <c r="J3894"/>
      <c r="K3894"/>
    </row>
    <row r="3895" spans="1:11" ht="15" x14ac:dyDescent="0.25">
      <c r="A3895"/>
      <c r="B3895"/>
      <c r="C3895"/>
      <c r="D3895" s="29"/>
      <c r="E3895" s="40"/>
      <c r="F3895"/>
      <c r="G3895"/>
      <c r="H3895"/>
      <c r="I3895"/>
      <c r="J3895"/>
      <c r="K3895"/>
    </row>
    <row r="3896" spans="1:11" ht="15" x14ac:dyDescent="0.25">
      <c r="A3896"/>
      <c r="B3896"/>
      <c r="C3896"/>
      <c r="D3896" s="29"/>
      <c r="E3896" s="40"/>
      <c r="F3896"/>
      <c r="G3896"/>
      <c r="H3896"/>
      <c r="I3896"/>
      <c r="J3896"/>
      <c r="K3896"/>
    </row>
    <row r="3897" spans="1:11" ht="15" x14ac:dyDescent="0.25">
      <c r="A3897"/>
      <c r="B3897"/>
      <c r="C3897"/>
      <c r="D3897" s="29"/>
      <c r="E3897" s="40"/>
      <c r="F3897"/>
      <c r="G3897"/>
      <c r="H3897"/>
      <c r="I3897"/>
      <c r="J3897"/>
      <c r="K3897"/>
    </row>
    <row r="3898" spans="1:11" ht="15" x14ac:dyDescent="0.25">
      <c r="A3898"/>
      <c r="B3898"/>
      <c r="C3898"/>
      <c r="D3898" s="29"/>
      <c r="E3898" s="40"/>
      <c r="F3898"/>
      <c r="G3898"/>
      <c r="H3898"/>
      <c r="I3898"/>
      <c r="J3898"/>
      <c r="K3898"/>
    </row>
    <row r="3899" spans="1:11" ht="15" x14ac:dyDescent="0.25">
      <c r="A3899"/>
      <c r="B3899"/>
      <c r="C3899"/>
      <c r="D3899" s="29"/>
      <c r="E3899" s="40"/>
      <c r="F3899"/>
      <c r="G3899"/>
      <c r="H3899"/>
      <c r="I3899"/>
      <c r="J3899"/>
      <c r="K3899"/>
    </row>
    <row r="3900" spans="1:11" ht="15" x14ac:dyDescent="0.25">
      <c r="A3900"/>
      <c r="B3900"/>
      <c r="C3900"/>
      <c r="D3900" s="29"/>
      <c r="E3900" s="40"/>
      <c r="F3900"/>
      <c r="G3900"/>
      <c r="H3900"/>
      <c r="I3900"/>
      <c r="J3900"/>
      <c r="K3900"/>
    </row>
    <row r="3901" spans="1:11" ht="15" x14ac:dyDescent="0.25">
      <c r="A3901"/>
      <c r="B3901"/>
      <c r="C3901"/>
      <c r="D3901" s="29"/>
      <c r="E3901" s="40"/>
      <c r="F3901"/>
      <c r="G3901"/>
      <c r="H3901"/>
      <c r="I3901"/>
      <c r="J3901"/>
      <c r="K3901"/>
    </row>
    <row r="3902" spans="1:11" ht="15" x14ac:dyDescent="0.25">
      <c r="A3902"/>
      <c r="B3902"/>
      <c r="C3902"/>
      <c r="D3902" s="29"/>
      <c r="E3902" s="40"/>
      <c r="F3902"/>
      <c r="G3902"/>
      <c r="H3902"/>
      <c r="I3902"/>
      <c r="J3902"/>
      <c r="K3902"/>
    </row>
    <row r="3903" spans="1:11" ht="15" x14ac:dyDescent="0.25">
      <c r="A3903"/>
      <c r="B3903"/>
      <c r="C3903"/>
      <c r="D3903" s="29"/>
      <c r="E3903" s="40"/>
      <c r="F3903"/>
      <c r="G3903"/>
      <c r="H3903"/>
      <c r="I3903"/>
      <c r="J3903"/>
      <c r="K3903"/>
    </row>
    <row r="3904" spans="1:11" ht="15" x14ac:dyDescent="0.25">
      <c r="A3904"/>
      <c r="B3904"/>
      <c r="C3904"/>
      <c r="D3904" s="29"/>
      <c r="E3904" s="40"/>
      <c r="F3904"/>
      <c r="G3904"/>
      <c r="H3904"/>
      <c r="I3904"/>
      <c r="J3904"/>
      <c r="K3904"/>
    </row>
    <row r="3905" spans="1:11" ht="15" x14ac:dyDescent="0.25">
      <c r="A3905"/>
      <c r="B3905"/>
      <c r="C3905"/>
      <c r="D3905" s="29"/>
      <c r="E3905" s="40"/>
      <c r="F3905"/>
      <c r="G3905"/>
      <c r="H3905"/>
      <c r="I3905"/>
      <c r="J3905"/>
      <c r="K3905"/>
    </row>
    <row r="3906" spans="1:11" ht="15" x14ac:dyDescent="0.25">
      <c r="A3906"/>
      <c r="B3906"/>
      <c r="C3906"/>
      <c r="D3906" s="29"/>
      <c r="E3906" s="40"/>
      <c r="F3906"/>
      <c r="G3906"/>
      <c r="H3906"/>
      <c r="I3906"/>
      <c r="J3906"/>
      <c r="K3906"/>
    </row>
    <row r="3907" spans="1:11" ht="15" x14ac:dyDescent="0.25">
      <c r="A3907"/>
      <c r="B3907"/>
      <c r="C3907"/>
      <c r="D3907" s="29"/>
      <c r="E3907" s="40"/>
      <c r="F3907"/>
      <c r="G3907"/>
      <c r="H3907"/>
      <c r="I3907"/>
      <c r="J3907"/>
      <c r="K3907"/>
    </row>
    <row r="3908" spans="1:11" ht="15" x14ac:dyDescent="0.25">
      <c r="A3908"/>
      <c r="B3908"/>
      <c r="C3908"/>
      <c r="D3908" s="29"/>
      <c r="E3908" s="40"/>
      <c r="F3908"/>
      <c r="G3908"/>
      <c r="H3908"/>
      <c r="I3908"/>
      <c r="J3908"/>
      <c r="K3908"/>
    </row>
    <row r="3909" spans="1:11" ht="15" x14ac:dyDescent="0.25">
      <c r="A3909"/>
      <c r="B3909"/>
      <c r="C3909"/>
      <c r="D3909" s="29"/>
      <c r="E3909" s="40"/>
      <c r="F3909"/>
      <c r="G3909"/>
      <c r="H3909"/>
      <c r="I3909"/>
      <c r="J3909"/>
      <c r="K3909"/>
    </row>
    <row r="3910" spans="1:11" ht="15" x14ac:dyDescent="0.25">
      <c r="A3910"/>
      <c r="B3910"/>
      <c r="C3910"/>
      <c r="D3910" s="29"/>
      <c r="E3910" s="40"/>
      <c r="F3910"/>
      <c r="G3910"/>
      <c r="H3910"/>
      <c r="I3910"/>
      <c r="J3910"/>
      <c r="K3910"/>
    </row>
    <row r="3911" spans="1:11" ht="15" x14ac:dyDescent="0.25">
      <c r="A3911"/>
      <c r="B3911"/>
      <c r="C3911"/>
      <c r="D3911" s="29"/>
      <c r="E3911" s="40"/>
      <c r="F3911"/>
      <c r="G3911"/>
      <c r="H3911"/>
      <c r="I3911"/>
      <c r="J3911"/>
      <c r="K3911"/>
    </row>
    <row r="3912" spans="1:11" ht="15" x14ac:dyDescent="0.25">
      <c r="A3912"/>
      <c r="B3912"/>
      <c r="C3912"/>
      <c r="D3912" s="29"/>
      <c r="E3912" s="40"/>
      <c r="F3912"/>
      <c r="G3912"/>
      <c r="H3912"/>
      <c r="I3912"/>
      <c r="J3912"/>
      <c r="K3912"/>
    </row>
    <row r="3913" spans="1:11" ht="15" x14ac:dyDescent="0.25">
      <c r="A3913"/>
      <c r="B3913"/>
      <c r="C3913"/>
      <c r="D3913" s="29"/>
      <c r="E3913" s="40"/>
      <c r="F3913"/>
      <c r="G3913"/>
      <c r="H3913"/>
      <c r="I3913"/>
      <c r="J3913"/>
      <c r="K3913"/>
    </row>
    <row r="3914" spans="1:11" ht="15" x14ac:dyDescent="0.25">
      <c r="A3914"/>
      <c r="B3914"/>
      <c r="C3914"/>
      <c r="D3914" s="29"/>
      <c r="E3914" s="40"/>
      <c r="F3914"/>
      <c r="G3914"/>
      <c r="H3914"/>
      <c r="I3914"/>
      <c r="J3914"/>
      <c r="K3914"/>
    </row>
    <row r="3915" spans="1:11" ht="15" x14ac:dyDescent="0.25">
      <c r="A3915"/>
      <c r="B3915"/>
      <c r="C3915"/>
      <c r="D3915" s="29"/>
      <c r="E3915" s="40"/>
      <c r="F3915"/>
      <c r="G3915"/>
      <c r="H3915"/>
      <c r="I3915"/>
      <c r="J3915"/>
      <c r="K3915"/>
    </row>
    <row r="3916" spans="1:11" ht="15" x14ac:dyDescent="0.25">
      <c r="A3916"/>
      <c r="B3916"/>
      <c r="C3916"/>
      <c r="D3916" s="29"/>
      <c r="E3916" s="40"/>
      <c r="F3916"/>
      <c r="G3916"/>
      <c r="H3916"/>
      <c r="I3916"/>
      <c r="J3916"/>
      <c r="K3916"/>
    </row>
    <row r="3917" spans="1:11" ht="15" x14ac:dyDescent="0.25">
      <c r="A3917"/>
      <c r="B3917"/>
      <c r="C3917"/>
      <c r="D3917" s="29"/>
      <c r="E3917" s="40"/>
      <c r="F3917"/>
      <c r="G3917"/>
      <c r="H3917"/>
      <c r="I3917"/>
      <c r="J3917"/>
      <c r="K3917"/>
    </row>
    <row r="3918" spans="1:11" ht="15" x14ac:dyDescent="0.25">
      <c r="A3918"/>
      <c r="B3918"/>
      <c r="C3918"/>
      <c r="D3918" s="29"/>
      <c r="E3918" s="40"/>
      <c r="F3918"/>
      <c r="G3918"/>
      <c r="H3918"/>
      <c r="I3918"/>
      <c r="J3918"/>
      <c r="K3918"/>
    </row>
    <row r="3919" spans="1:11" ht="15" x14ac:dyDescent="0.25">
      <c r="A3919"/>
      <c r="B3919"/>
      <c r="C3919"/>
      <c r="D3919" s="29"/>
      <c r="E3919" s="40"/>
      <c r="F3919"/>
      <c r="G3919"/>
      <c r="H3919"/>
      <c r="I3919"/>
      <c r="J3919"/>
      <c r="K3919"/>
    </row>
    <row r="3920" spans="1:11" ht="15" x14ac:dyDescent="0.25">
      <c r="A3920"/>
      <c r="B3920"/>
      <c r="C3920"/>
      <c r="D3920" s="29"/>
      <c r="E3920" s="40"/>
      <c r="F3920"/>
      <c r="G3920"/>
      <c r="H3920"/>
      <c r="I3920"/>
      <c r="J3920"/>
      <c r="K3920"/>
    </row>
    <row r="3921" spans="1:11" ht="15" x14ac:dyDescent="0.25">
      <c r="A3921"/>
      <c r="B3921"/>
      <c r="C3921"/>
      <c r="D3921" s="29"/>
      <c r="E3921" s="40"/>
      <c r="F3921"/>
      <c r="G3921"/>
      <c r="H3921"/>
      <c r="I3921"/>
      <c r="J3921"/>
      <c r="K3921"/>
    </row>
    <row r="3922" spans="1:11" ht="15" x14ac:dyDescent="0.25">
      <c r="A3922"/>
      <c r="B3922"/>
      <c r="C3922"/>
      <c r="D3922" s="29"/>
      <c r="E3922" s="40"/>
      <c r="F3922"/>
      <c r="G3922"/>
      <c r="H3922"/>
      <c r="I3922"/>
      <c r="J3922"/>
      <c r="K3922"/>
    </row>
    <row r="3923" spans="1:11" ht="15" x14ac:dyDescent="0.25">
      <c r="A3923"/>
      <c r="B3923"/>
      <c r="C3923"/>
      <c r="D3923" s="29"/>
      <c r="E3923" s="40"/>
      <c r="F3923"/>
      <c r="G3923"/>
      <c r="H3923"/>
      <c r="I3923"/>
      <c r="J3923"/>
      <c r="K3923"/>
    </row>
    <row r="3924" spans="1:11" ht="15" x14ac:dyDescent="0.25">
      <c r="A3924"/>
      <c r="B3924"/>
      <c r="C3924"/>
      <c r="D3924" s="29"/>
      <c r="E3924" s="40"/>
      <c r="F3924"/>
      <c r="G3924"/>
      <c r="H3924"/>
      <c r="I3924"/>
      <c r="J3924"/>
      <c r="K3924"/>
    </row>
    <row r="3925" spans="1:11" ht="15" x14ac:dyDescent="0.25">
      <c r="A3925"/>
      <c r="B3925"/>
      <c r="C3925"/>
      <c r="D3925" s="29"/>
      <c r="E3925" s="40"/>
      <c r="F3925"/>
      <c r="G3925"/>
      <c r="H3925"/>
      <c r="I3925"/>
      <c r="J3925"/>
      <c r="K3925"/>
    </row>
    <row r="3926" spans="1:11" ht="15" x14ac:dyDescent="0.25">
      <c r="A3926"/>
      <c r="B3926"/>
      <c r="C3926"/>
      <c r="D3926" s="29"/>
      <c r="E3926" s="40"/>
      <c r="F3926"/>
      <c r="G3926"/>
      <c r="H3926"/>
      <c r="I3926"/>
      <c r="J3926"/>
      <c r="K3926"/>
    </row>
    <row r="3927" spans="1:11" ht="15" x14ac:dyDescent="0.25">
      <c r="A3927"/>
      <c r="B3927"/>
      <c r="C3927"/>
      <c r="D3927" s="29"/>
      <c r="E3927" s="40"/>
      <c r="F3927"/>
      <c r="G3927"/>
      <c r="H3927"/>
      <c r="I3927"/>
      <c r="J3927"/>
      <c r="K3927"/>
    </row>
    <row r="3928" spans="1:11" ht="15" x14ac:dyDescent="0.25">
      <c r="A3928"/>
      <c r="B3928"/>
      <c r="C3928"/>
      <c r="D3928" s="29"/>
      <c r="E3928" s="40"/>
      <c r="F3928"/>
      <c r="G3928"/>
      <c r="H3928"/>
      <c r="I3928"/>
      <c r="J3928"/>
      <c r="K3928"/>
    </row>
    <row r="3929" spans="1:11" ht="15" x14ac:dyDescent="0.25">
      <c r="A3929"/>
      <c r="B3929"/>
      <c r="C3929"/>
      <c r="D3929" s="29"/>
      <c r="E3929" s="40"/>
      <c r="F3929"/>
      <c r="G3929"/>
      <c r="H3929"/>
      <c r="I3929"/>
      <c r="J3929"/>
      <c r="K3929"/>
    </row>
    <row r="3930" spans="1:11" ht="15" x14ac:dyDescent="0.25">
      <c r="A3930"/>
      <c r="B3930"/>
      <c r="C3930"/>
      <c r="D3930" s="29"/>
      <c r="E3930" s="40"/>
      <c r="F3930"/>
      <c r="G3930"/>
      <c r="H3930"/>
      <c r="I3930"/>
      <c r="J3930"/>
      <c r="K3930"/>
    </row>
    <row r="3931" spans="1:11" ht="15" x14ac:dyDescent="0.25">
      <c r="A3931"/>
      <c r="B3931"/>
      <c r="C3931"/>
      <c r="D3931" s="29"/>
      <c r="E3931" s="40"/>
      <c r="F3931"/>
      <c r="G3931"/>
      <c r="H3931"/>
      <c r="I3931"/>
      <c r="J3931"/>
      <c r="K3931"/>
    </row>
    <row r="3932" spans="1:11" ht="15" x14ac:dyDescent="0.25">
      <c r="A3932"/>
      <c r="B3932"/>
      <c r="C3932"/>
      <c r="D3932" s="29"/>
      <c r="E3932" s="40"/>
      <c r="F3932"/>
      <c r="G3932"/>
      <c r="H3932"/>
      <c r="I3932"/>
      <c r="J3932"/>
      <c r="K3932"/>
    </row>
    <row r="3933" spans="1:11" ht="15" x14ac:dyDescent="0.25">
      <c r="A3933"/>
      <c r="B3933"/>
      <c r="C3933"/>
      <c r="D3933" s="29"/>
      <c r="E3933" s="40"/>
      <c r="F3933"/>
      <c r="G3933"/>
      <c r="H3933"/>
      <c r="I3933"/>
      <c r="J3933"/>
      <c r="K3933"/>
    </row>
    <row r="3934" spans="1:11" ht="15" x14ac:dyDescent="0.25">
      <c r="A3934"/>
      <c r="B3934"/>
      <c r="C3934"/>
      <c r="D3934" s="29"/>
      <c r="E3934" s="40"/>
      <c r="F3934"/>
      <c r="G3934"/>
      <c r="H3934"/>
      <c r="I3934"/>
      <c r="J3934"/>
      <c r="K3934"/>
    </row>
    <row r="3935" spans="1:11" ht="15" x14ac:dyDescent="0.25">
      <c r="A3935"/>
      <c r="B3935"/>
      <c r="C3935"/>
      <c r="D3935" s="29"/>
      <c r="E3935" s="40"/>
      <c r="F3935"/>
      <c r="G3935"/>
      <c r="H3935"/>
      <c r="I3935"/>
      <c r="J3935"/>
      <c r="K3935"/>
    </row>
    <row r="3936" spans="1:11" ht="15" x14ac:dyDescent="0.25">
      <c r="A3936"/>
      <c r="B3936"/>
      <c r="C3936"/>
      <c r="D3936" s="29"/>
      <c r="E3936" s="40"/>
      <c r="F3936"/>
      <c r="G3936"/>
      <c r="H3936"/>
      <c r="I3936"/>
      <c r="J3936"/>
      <c r="K3936"/>
    </row>
    <row r="3937" spans="1:11" ht="15" x14ac:dyDescent="0.25">
      <c r="A3937"/>
      <c r="B3937"/>
      <c r="C3937"/>
      <c r="D3937" s="29"/>
      <c r="E3937" s="40"/>
      <c r="F3937"/>
      <c r="G3937"/>
      <c r="H3937"/>
      <c r="I3937"/>
      <c r="J3937"/>
      <c r="K3937"/>
    </row>
    <row r="3938" spans="1:11" ht="15" x14ac:dyDescent="0.25">
      <c r="A3938"/>
      <c r="B3938"/>
      <c r="C3938"/>
      <c r="D3938" s="29"/>
      <c r="E3938" s="40"/>
      <c r="F3938"/>
      <c r="G3938"/>
      <c r="H3938"/>
      <c r="I3938"/>
      <c r="J3938"/>
      <c r="K3938"/>
    </row>
    <row r="3939" spans="1:11" ht="15" x14ac:dyDescent="0.25">
      <c r="A3939"/>
      <c r="B3939"/>
      <c r="C3939"/>
      <c r="D3939" s="29"/>
      <c r="E3939" s="40"/>
      <c r="F3939"/>
      <c r="G3939"/>
      <c r="H3939"/>
      <c r="I3939"/>
      <c r="J3939"/>
      <c r="K3939"/>
    </row>
    <row r="3940" spans="1:11" ht="15" x14ac:dyDescent="0.25">
      <c r="A3940"/>
      <c r="B3940"/>
      <c r="C3940"/>
      <c r="D3940" s="29"/>
      <c r="E3940" s="40"/>
      <c r="F3940"/>
      <c r="G3940"/>
      <c r="H3940"/>
      <c r="I3940"/>
      <c r="J3940"/>
      <c r="K3940"/>
    </row>
    <row r="3941" spans="1:11" ht="15" x14ac:dyDescent="0.25">
      <c r="A3941"/>
      <c r="B3941"/>
      <c r="C3941"/>
      <c r="D3941" s="29"/>
      <c r="E3941" s="40"/>
      <c r="F3941"/>
      <c r="G3941"/>
      <c r="H3941"/>
      <c r="I3941"/>
      <c r="J3941"/>
      <c r="K3941"/>
    </row>
    <row r="3942" spans="1:11" ht="15" x14ac:dyDescent="0.25">
      <c r="A3942"/>
      <c r="B3942"/>
      <c r="C3942"/>
      <c r="D3942" s="29"/>
      <c r="E3942" s="40"/>
      <c r="F3942"/>
      <c r="G3942"/>
      <c r="H3942"/>
      <c r="I3942"/>
      <c r="J3942"/>
      <c r="K3942"/>
    </row>
    <row r="3943" spans="1:11" ht="15" x14ac:dyDescent="0.25">
      <c r="A3943"/>
      <c r="B3943"/>
      <c r="C3943"/>
      <c r="D3943" s="29"/>
      <c r="E3943" s="40"/>
      <c r="F3943"/>
      <c r="G3943"/>
      <c r="H3943"/>
      <c r="I3943"/>
      <c r="J3943"/>
      <c r="K3943"/>
    </row>
    <row r="3944" spans="1:11" ht="15" x14ac:dyDescent="0.25">
      <c r="A3944"/>
      <c r="B3944"/>
      <c r="C3944"/>
      <c r="D3944" s="29"/>
      <c r="E3944" s="40"/>
      <c r="F3944"/>
      <c r="G3944"/>
      <c r="H3944"/>
      <c r="I3944"/>
      <c r="J3944"/>
      <c r="K3944"/>
    </row>
    <row r="3945" spans="1:11" ht="15" x14ac:dyDescent="0.25">
      <c r="A3945"/>
      <c r="B3945"/>
      <c r="C3945"/>
      <c r="D3945" s="29"/>
      <c r="E3945" s="40"/>
      <c r="F3945"/>
      <c r="G3945"/>
      <c r="H3945"/>
      <c r="I3945"/>
      <c r="J3945"/>
      <c r="K3945"/>
    </row>
    <row r="3946" spans="1:11" ht="15" x14ac:dyDescent="0.25">
      <c r="A3946"/>
      <c r="B3946"/>
      <c r="C3946"/>
      <c r="D3946" s="29"/>
      <c r="E3946" s="40"/>
      <c r="F3946"/>
      <c r="G3946"/>
      <c r="H3946"/>
      <c r="I3946"/>
      <c r="J3946"/>
      <c r="K3946"/>
    </row>
    <row r="3947" spans="1:11" ht="15" x14ac:dyDescent="0.25">
      <c r="A3947"/>
      <c r="B3947"/>
      <c r="C3947"/>
      <c r="D3947" s="29"/>
      <c r="E3947" s="40"/>
      <c r="F3947"/>
      <c r="G3947"/>
      <c r="H3947"/>
      <c r="I3947"/>
      <c r="J3947"/>
      <c r="K3947"/>
    </row>
    <row r="3948" spans="1:11" ht="15" x14ac:dyDescent="0.25">
      <c r="A3948"/>
      <c r="B3948"/>
      <c r="C3948"/>
      <c r="D3948" s="29"/>
      <c r="E3948" s="40"/>
      <c r="F3948"/>
      <c r="G3948"/>
      <c r="H3948"/>
      <c r="I3948"/>
      <c r="J3948"/>
      <c r="K3948"/>
    </row>
    <row r="3949" spans="1:11" ht="15" x14ac:dyDescent="0.25">
      <c r="A3949"/>
      <c r="B3949"/>
      <c r="C3949"/>
      <c r="D3949" s="29"/>
      <c r="E3949" s="40"/>
      <c r="F3949"/>
      <c r="G3949"/>
      <c r="H3949"/>
      <c r="I3949"/>
      <c r="J3949"/>
      <c r="K3949"/>
    </row>
    <row r="3950" spans="1:11" ht="15" x14ac:dyDescent="0.25">
      <c r="A3950"/>
      <c r="B3950"/>
      <c r="C3950"/>
      <c r="D3950" s="29"/>
      <c r="E3950" s="40"/>
      <c r="F3950"/>
      <c r="G3950"/>
      <c r="H3950"/>
      <c r="I3950"/>
      <c r="J3950"/>
      <c r="K3950"/>
    </row>
    <row r="3951" spans="1:11" ht="15" x14ac:dyDescent="0.25">
      <c r="A3951"/>
      <c r="B3951"/>
      <c r="C3951"/>
      <c r="D3951" s="29"/>
      <c r="E3951" s="40"/>
      <c r="F3951"/>
      <c r="G3951"/>
      <c r="H3951"/>
      <c r="I3951"/>
      <c r="J3951"/>
      <c r="K3951"/>
    </row>
    <row r="3952" spans="1:11" ht="15" x14ac:dyDescent="0.25">
      <c r="A3952"/>
      <c r="B3952"/>
      <c r="C3952"/>
      <c r="D3952" s="29"/>
      <c r="E3952" s="40"/>
      <c r="F3952"/>
      <c r="G3952"/>
      <c r="H3952"/>
      <c r="I3952"/>
      <c r="J3952"/>
      <c r="K3952"/>
    </row>
    <row r="3953" spans="1:11" ht="15" x14ac:dyDescent="0.25">
      <c r="A3953"/>
      <c r="B3953"/>
      <c r="C3953"/>
      <c r="D3953" s="29"/>
      <c r="E3953" s="40"/>
      <c r="F3953"/>
      <c r="G3953"/>
      <c r="H3953"/>
      <c r="I3953"/>
      <c r="J3953"/>
      <c r="K3953"/>
    </row>
    <row r="3954" spans="1:11" ht="15" x14ac:dyDescent="0.25">
      <c r="A3954"/>
      <c r="B3954"/>
      <c r="C3954"/>
      <c r="D3954" s="29"/>
      <c r="E3954" s="40"/>
      <c r="F3954"/>
      <c r="G3954"/>
      <c r="H3954"/>
      <c r="I3954"/>
      <c r="J3954"/>
      <c r="K3954"/>
    </row>
    <row r="3955" spans="1:11" ht="15" x14ac:dyDescent="0.25">
      <c r="A3955"/>
      <c r="B3955"/>
      <c r="C3955"/>
      <c r="D3955" s="29"/>
      <c r="E3955" s="40"/>
      <c r="F3955"/>
      <c r="G3955"/>
      <c r="H3955"/>
      <c r="I3955"/>
      <c r="J3955"/>
      <c r="K3955"/>
    </row>
    <row r="3956" spans="1:11" ht="15" x14ac:dyDescent="0.25">
      <c r="A3956"/>
      <c r="B3956"/>
      <c r="C3956"/>
      <c r="D3956" s="29"/>
      <c r="E3956" s="40"/>
      <c r="F3956"/>
      <c r="G3956"/>
      <c r="H3956"/>
      <c r="I3956"/>
      <c r="J3956"/>
      <c r="K3956"/>
    </row>
    <row r="3957" spans="1:11" ht="15" x14ac:dyDescent="0.25">
      <c r="A3957"/>
      <c r="B3957"/>
      <c r="C3957"/>
      <c r="D3957" s="29"/>
      <c r="E3957" s="40"/>
      <c r="F3957"/>
      <c r="G3957"/>
      <c r="H3957"/>
      <c r="I3957"/>
      <c r="J3957"/>
      <c r="K3957"/>
    </row>
    <row r="3958" spans="1:11" ht="15" x14ac:dyDescent="0.25">
      <c r="A3958"/>
      <c r="B3958"/>
      <c r="C3958"/>
      <c r="D3958" s="29"/>
      <c r="E3958" s="40"/>
      <c r="F3958"/>
      <c r="G3958"/>
      <c r="H3958"/>
      <c r="I3958"/>
      <c r="J3958"/>
      <c r="K3958"/>
    </row>
    <row r="3959" spans="1:11" ht="15" x14ac:dyDescent="0.25">
      <c r="A3959"/>
      <c r="B3959"/>
      <c r="C3959"/>
      <c r="D3959" s="29"/>
      <c r="E3959" s="40"/>
      <c r="F3959"/>
      <c r="G3959"/>
      <c r="H3959"/>
      <c r="I3959"/>
      <c r="J3959"/>
      <c r="K3959"/>
    </row>
    <row r="3960" spans="1:11" ht="15" x14ac:dyDescent="0.25">
      <c r="A3960"/>
      <c r="B3960"/>
      <c r="C3960"/>
      <c r="D3960" s="29"/>
      <c r="E3960" s="40"/>
      <c r="F3960"/>
      <c r="G3960"/>
      <c r="H3960"/>
      <c r="I3960"/>
      <c r="J3960"/>
      <c r="K3960"/>
    </row>
    <row r="3961" spans="1:11" ht="15" x14ac:dyDescent="0.25">
      <c r="A3961"/>
      <c r="B3961"/>
      <c r="C3961"/>
      <c r="D3961" s="29"/>
      <c r="E3961" s="40"/>
      <c r="F3961"/>
      <c r="G3961"/>
      <c r="H3961"/>
      <c r="I3961"/>
      <c r="J3961"/>
      <c r="K3961"/>
    </row>
    <row r="3962" spans="1:11" ht="15" x14ac:dyDescent="0.25">
      <c r="A3962"/>
      <c r="B3962"/>
      <c r="C3962"/>
      <c r="D3962" s="29"/>
      <c r="E3962" s="40"/>
      <c r="F3962"/>
      <c r="G3962"/>
      <c r="H3962"/>
      <c r="I3962"/>
      <c r="J3962"/>
      <c r="K3962"/>
    </row>
    <row r="3963" spans="1:11" ht="15" x14ac:dyDescent="0.25">
      <c r="A3963"/>
      <c r="B3963"/>
      <c r="C3963"/>
      <c r="D3963" s="29"/>
      <c r="E3963" s="40"/>
      <c r="F3963"/>
      <c r="G3963"/>
      <c r="H3963"/>
      <c r="I3963"/>
      <c r="J3963"/>
      <c r="K3963"/>
    </row>
    <row r="3964" spans="1:11" ht="15" x14ac:dyDescent="0.25">
      <c r="A3964"/>
      <c r="B3964"/>
      <c r="C3964"/>
      <c r="D3964" s="29"/>
      <c r="E3964" s="40"/>
      <c r="F3964"/>
      <c r="G3964"/>
      <c r="H3964"/>
      <c r="I3964"/>
      <c r="J3964"/>
      <c r="K3964"/>
    </row>
    <row r="3965" spans="1:11" ht="15" x14ac:dyDescent="0.25">
      <c r="A3965"/>
      <c r="B3965"/>
      <c r="C3965"/>
      <c r="D3965" s="29"/>
      <c r="E3965" s="40"/>
      <c r="F3965"/>
      <c r="G3965"/>
      <c r="H3965"/>
      <c r="I3965"/>
      <c r="J3965"/>
      <c r="K3965"/>
    </row>
    <row r="3966" spans="1:11" ht="15" x14ac:dyDescent="0.25">
      <c r="A3966"/>
      <c r="B3966"/>
      <c r="C3966"/>
      <c r="D3966" s="29"/>
      <c r="E3966" s="40"/>
      <c r="F3966"/>
      <c r="G3966"/>
      <c r="H3966"/>
      <c r="I3966"/>
      <c r="J3966"/>
      <c r="K3966"/>
    </row>
    <row r="3967" spans="1:11" ht="15" x14ac:dyDescent="0.25">
      <c r="A3967"/>
      <c r="B3967"/>
      <c r="C3967"/>
      <c r="D3967" s="29"/>
      <c r="E3967" s="40"/>
      <c r="F3967"/>
      <c r="G3967"/>
      <c r="H3967"/>
      <c r="I3967"/>
      <c r="J3967"/>
      <c r="K3967"/>
    </row>
    <row r="3968" spans="1:11" ht="15" x14ac:dyDescent="0.25">
      <c r="A3968"/>
      <c r="B3968"/>
      <c r="C3968"/>
      <c r="D3968" s="29"/>
      <c r="E3968" s="40"/>
      <c r="F3968"/>
      <c r="G3968"/>
      <c r="H3968"/>
      <c r="I3968"/>
      <c r="J3968"/>
      <c r="K3968"/>
    </row>
    <row r="3969" spans="1:11" ht="15" x14ac:dyDescent="0.25">
      <c r="A3969"/>
      <c r="B3969"/>
      <c r="C3969"/>
      <c r="D3969" s="29"/>
      <c r="E3969" s="40"/>
      <c r="F3969"/>
      <c r="G3969"/>
      <c r="H3969"/>
      <c r="I3969"/>
      <c r="J3969"/>
      <c r="K3969"/>
    </row>
    <row r="3970" spans="1:11" ht="15" x14ac:dyDescent="0.25">
      <c r="A3970"/>
      <c r="B3970"/>
      <c r="C3970"/>
      <c r="D3970" s="29"/>
      <c r="E3970" s="40"/>
      <c r="F3970"/>
      <c r="G3970"/>
      <c r="H3970"/>
      <c r="I3970"/>
      <c r="J3970"/>
      <c r="K3970"/>
    </row>
    <row r="3971" spans="1:11" ht="15" x14ac:dyDescent="0.25">
      <c r="A3971"/>
      <c r="B3971"/>
      <c r="C3971"/>
      <c r="D3971" s="29"/>
      <c r="E3971" s="40"/>
      <c r="F3971"/>
      <c r="G3971"/>
      <c r="H3971"/>
      <c r="I3971"/>
      <c r="J3971"/>
      <c r="K3971"/>
    </row>
    <row r="3972" spans="1:11" ht="15" x14ac:dyDescent="0.25">
      <c r="A3972"/>
      <c r="B3972"/>
      <c r="C3972"/>
      <c r="D3972" s="29"/>
      <c r="E3972" s="40"/>
      <c r="F3972"/>
      <c r="G3972"/>
      <c r="H3972"/>
      <c r="I3972"/>
      <c r="J3972"/>
      <c r="K3972"/>
    </row>
    <row r="3973" spans="1:11" ht="15" x14ac:dyDescent="0.25">
      <c r="A3973"/>
      <c r="B3973"/>
      <c r="C3973"/>
      <c r="D3973" s="29"/>
      <c r="E3973" s="40"/>
      <c r="F3973"/>
      <c r="G3973"/>
      <c r="H3973"/>
      <c r="I3973"/>
      <c r="J3973"/>
      <c r="K3973"/>
    </row>
    <row r="3974" spans="1:11" ht="15" x14ac:dyDescent="0.25">
      <c r="A3974"/>
      <c r="B3974"/>
      <c r="C3974"/>
      <c r="D3974" s="29"/>
      <c r="E3974" s="40"/>
      <c r="F3974"/>
      <c r="G3974"/>
      <c r="H3974"/>
      <c r="I3974"/>
      <c r="J3974"/>
      <c r="K3974"/>
    </row>
    <row r="3975" spans="1:11" ht="15" x14ac:dyDescent="0.25">
      <c r="A3975"/>
      <c r="B3975"/>
      <c r="C3975"/>
      <c r="D3975" s="29"/>
      <c r="E3975" s="40"/>
      <c r="F3975"/>
      <c r="G3975"/>
      <c r="H3975"/>
      <c r="I3975"/>
      <c r="J3975"/>
      <c r="K3975"/>
    </row>
    <row r="3976" spans="1:11" ht="15" x14ac:dyDescent="0.25">
      <c r="A3976"/>
      <c r="B3976"/>
      <c r="C3976"/>
      <c r="D3976" s="29"/>
      <c r="E3976" s="40"/>
      <c r="F3976"/>
      <c r="G3976"/>
      <c r="H3976"/>
      <c r="I3976"/>
      <c r="J3976"/>
      <c r="K3976"/>
    </row>
    <row r="3977" spans="1:11" ht="15" x14ac:dyDescent="0.25">
      <c r="A3977"/>
      <c r="B3977"/>
      <c r="C3977"/>
      <c r="D3977" s="29"/>
      <c r="E3977" s="40"/>
      <c r="F3977"/>
      <c r="G3977"/>
      <c r="H3977"/>
      <c r="I3977"/>
      <c r="J3977"/>
      <c r="K3977"/>
    </row>
    <row r="3978" spans="1:11" ht="15" x14ac:dyDescent="0.25">
      <c r="A3978"/>
      <c r="B3978"/>
      <c r="C3978"/>
      <c r="D3978" s="29"/>
      <c r="E3978" s="40"/>
      <c r="F3978"/>
      <c r="G3978"/>
      <c r="H3978"/>
      <c r="I3978"/>
      <c r="J3978"/>
      <c r="K3978"/>
    </row>
    <row r="3979" spans="1:11" ht="15" x14ac:dyDescent="0.25">
      <c r="A3979"/>
      <c r="B3979"/>
      <c r="C3979"/>
      <c r="D3979" s="29"/>
      <c r="E3979" s="40"/>
      <c r="F3979"/>
      <c r="G3979"/>
      <c r="H3979"/>
      <c r="I3979"/>
      <c r="J3979"/>
      <c r="K3979"/>
    </row>
    <row r="3980" spans="1:11" ht="15" x14ac:dyDescent="0.25">
      <c r="A3980"/>
      <c r="B3980"/>
      <c r="C3980"/>
      <c r="D3980" s="29"/>
      <c r="E3980" s="40"/>
      <c r="F3980"/>
      <c r="G3980"/>
      <c r="H3980"/>
      <c r="I3980"/>
      <c r="J3980"/>
      <c r="K3980"/>
    </row>
    <row r="3981" spans="1:11" ht="15" x14ac:dyDescent="0.25">
      <c r="A3981"/>
      <c r="B3981"/>
      <c r="C3981"/>
      <c r="D3981" s="29"/>
      <c r="E3981" s="40"/>
      <c r="F3981"/>
      <c r="G3981"/>
      <c r="H3981"/>
      <c r="I3981"/>
      <c r="J3981"/>
      <c r="K3981"/>
    </row>
    <row r="3982" spans="1:11" ht="15" x14ac:dyDescent="0.25">
      <c r="A3982"/>
      <c r="B3982"/>
      <c r="C3982"/>
      <c r="D3982" s="29"/>
      <c r="E3982" s="40"/>
      <c r="F3982"/>
      <c r="G3982"/>
      <c r="H3982"/>
      <c r="I3982"/>
      <c r="J3982"/>
      <c r="K3982"/>
    </row>
    <row r="3983" spans="1:11" ht="15" x14ac:dyDescent="0.25">
      <c r="A3983"/>
      <c r="B3983"/>
      <c r="C3983"/>
      <c r="D3983" s="29"/>
      <c r="E3983" s="40"/>
      <c r="F3983"/>
      <c r="G3983"/>
      <c r="H3983"/>
      <c r="I3983"/>
      <c r="J3983"/>
      <c r="K3983"/>
    </row>
    <row r="3984" spans="1:11" ht="15" x14ac:dyDescent="0.25">
      <c r="A3984"/>
      <c r="B3984"/>
      <c r="C3984"/>
      <c r="D3984" s="29"/>
      <c r="E3984" s="40"/>
      <c r="F3984"/>
      <c r="G3984"/>
      <c r="H3984"/>
      <c r="I3984"/>
      <c r="J3984"/>
      <c r="K3984"/>
    </row>
    <row r="3985" spans="1:11" ht="15" x14ac:dyDescent="0.25">
      <c r="A3985"/>
      <c r="B3985"/>
      <c r="C3985"/>
      <c r="D3985" s="29"/>
      <c r="E3985" s="40"/>
      <c r="F3985"/>
      <c r="G3985"/>
      <c r="H3985"/>
      <c r="I3985"/>
      <c r="J3985"/>
      <c r="K3985"/>
    </row>
    <row r="3986" spans="1:11" ht="15" x14ac:dyDescent="0.25">
      <c r="A3986"/>
      <c r="B3986"/>
      <c r="C3986"/>
      <c r="D3986" s="29"/>
      <c r="E3986" s="40"/>
      <c r="F3986"/>
      <c r="G3986"/>
      <c r="H3986"/>
      <c r="I3986"/>
      <c r="J3986"/>
      <c r="K3986"/>
    </row>
    <row r="3987" spans="1:11" ht="15" x14ac:dyDescent="0.25">
      <c r="A3987"/>
      <c r="B3987"/>
      <c r="C3987"/>
      <c r="D3987" s="29"/>
      <c r="E3987" s="40"/>
      <c r="F3987"/>
      <c r="G3987"/>
      <c r="H3987"/>
      <c r="I3987"/>
      <c r="J3987"/>
      <c r="K3987"/>
    </row>
    <row r="3988" spans="1:11" ht="15" x14ac:dyDescent="0.25">
      <c r="A3988"/>
      <c r="B3988"/>
      <c r="C3988"/>
      <c r="D3988" s="29"/>
      <c r="E3988" s="40"/>
      <c r="F3988"/>
      <c r="G3988"/>
      <c r="H3988"/>
      <c r="I3988"/>
      <c r="J3988"/>
      <c r="K3988"/>
    </row>
    <row r="3989" spans="1:11" ht="15" x14ac:dyDescent="0.25">
      <c r="A3989"/>
      <c r="B3989"/>
      <c r="C3989"/>
      <c r="D3989" s="29"/>
      <c r="E3989" s="40"/>
      <c r="F3989"/>
      <c r="G3989"/>
      <c r="H3989"/>
      <c r="I3989"/>
      <c r="J3989"/>
      <c r="K3989"/>
    </row>
    <row r="3990" spans="1:11" ht="15" x14ac:dyDescent="0.25">
      <c r="A3990"/>
      <c r="B3990"/>
      <c r="C3990"/>
      <c r="D3990" s="29"/>
      <c r="E3990" s="40"/>
      <c r="F3990"/>
      <c r="G3990"/>
      <c r="H3990"/>
      <c r="I3990"/>
      <c r="J3990"/>
      <c r="K3990"/>
    </row>
    <row r="3991" spans="1:11" ht="15" x14ac:dyDescent="0.25">
      <c r="A3991"/>
      <c r="B3991"/>
      <c r="C3991"/>
      <c r="D3991" s="29"/>
      <c r="E3991" s="40"/>
      <c r="F3991"/>
      <c r="G3991"/>
      <c r="H3991"/>
      <c r="I3991"/>
      <c r="J3991"/>
      <c r="K3991"/>
    </row>
    <row r="3992" spans="1:11" ht="15" x14ac:dyDescent="0.25">
      <c r="A3992"/>
      <c r="B3992"/>
      <c r="C3992"/>
      <c r="D3992" s="29"/>
      <c r="E3992" s="40"/>
      <c r="F3992"/>
      <c r="G3992"/>
      <c r="H3992"/>
      <c r="I3992"/>
      <c r="J3992"/>
      <c r="K3992"/>
    </row>
    <row r="3993" spans="1:11" ht="15" x14ac:dyDescent="0.25">
      <c r="A3993"/>
      <c r="B3993"/>
      <c r="C3993"/>
      <c r="D3993" s="29"/>
      <c r="E3993" s="40"/>
      <c r="F3993"/>
      <c r="G3993"/>
      <c r="H3993"/>
      <c r="I3993"/>
      <c r="J3993"/>
      <c r="K3993"/>
    </row>
    <row r="3994" spans="1:11" ht="15" x14ac:dyDescent="0.25">
      <c r="A3994"/>
      <c r="B3994"/>
      <c r="C3994"/>
      <c r="D3994" s="29"/>
      <c r="E3994" s="40"/>
      <c r="F3994"/>
      <c r="G3994"/>
      <c r="H3994"/>
      <c r="I3994"/>
      <c r="J3994"/>
      <c r="K3994"/>
    </row>
    <row r="3995" spans="1:11" ht="15" x14ac:dyDescent="0.25">
      <c r="A3995"/>
      <c r="B3995"/>
      <c r="C3995"/>
      <c r="D3995" s="29"/>
      <c r="E3995" s="40"/>
      <c r="F3995"/>
      <c r="G3995"/>
      <c r="H3995"/>
      <c r="I3995"/>
      <c r="J3995"/>
      <c r="K3995"/>
    </row>
    <row r="3996" spans="1:11" ht="15" x14ac:dyDescent="0.25">
      <c r="A3996"/>
      <c r="B3996"/>
      <c r="C3996"/>
      <c r="D3996" s="29"/>
      <c r="E3996" s="40"/>
      <c r="F3996"/>
      <c r="G3996"/>
      <c r="H3996"/>
      <c r="I3996"/>
      <c r="J3996"/>
      <c r="K3996"/>
    </row>
    <row r="3997" spans="1:11" ht="15" x14ac:dyDescent="0.25">
      <c r="A3997"/>
      <c r="B3997"/>
      <c r="C3997"/>
      <c r="D3997" s="29"/>
      <c r="E3997" s="40"/>
      <c r="F3997"/>
      <c r="G3997"/>
      <c r="H3997"/>
      <c r="I3997"/>
      <c r="J3997"/>
      <c r="K3997"/>
    </row>
    <row r="3998" spans="1:11" ht="15" x14ac:dyDescent="0.25">
      <c r="A3998"/>
      <c r="B3998"/>
      <c r="C3998"/>
      <c r="D3998" s="29"/>
      <c r="E3998" s="40"/>
      <c r="F3998"/>
      <c r="G3998"/>
      <c r="H3998"/>
      <c r="I3998"/>
      <c r="J3998"/>
      <c r="K3998"/>
    </row>
    <row r="3999" spans="1:11" ht="15" x14ac:dyDescent="0.25">
      <c r="A3999"/>
      <c r="B3999"/>
      <c r="C3999"/>
      <c r="D3999" s="29"/>
      <c r="E3999" s="40"/>
      <c r="F3999"/>
      <c r="G3999"/>
      <c r="H3999"/>
      <c r="I3999"/>
      <c r="J3999"/>
      <c r="K3999"/>
    </row>
    <row r="4000" spans="1:11" ht="15" x14ac:dyDescent="0.25">
      <c r="A4000"/>
      <c r="B4000"/>
      <c r="C4000"/>
      <c r="D4000" s="29"/>
      <c r="E4000" s="40"/>
      <c r="F4000"/>
      <c r="G4000"/>
      <c r="H4000"/>
      <c r="I4000"/>
      <c r="J4000"/>
      <c r="K4000"/>
    </row>
    <row r="4001" spans="1:11" ht="15" x14ac:dyDescent="0.25">
      <c r="A4001"/>
      <c r="B4001"/>
      <c r="C4001"/>
      <c r="D4001" s="29"/>
      <c r="E4001" s="40"/>
      <c r="F4001"/>
      <c r="G4001"/>
      <c r="H4001"/>
      <c r="I4001"/>
      <c r="J4001"/>
      <c r="K4001"/>
    </row>
    <row r="4002" spans="1:11" ht="15" x14ac:dyDescent="0.25">
      <c r="A4002"/>
      <c r="B4002"/>
      <c r="C4002"/>
      <c r="D4002" s="29"/>
      <c r="E4002" s="40"/>
      <c r="F4002"/>
      <c r="G4002"/>
      <c r="H4002"/>
      <c r="I4002"/>
      <c r="J4002"/>
      <c r="K4002"/>
    </row>
    <row r="4003" spans="1:11" ht="15" x14ac:dyDescent="0.25">
      <c r="A4003"/>
      <c r="B4003"/>
      <c r="C4003"/>
      <c r="D4003" s="29"/>
      <c r="E4003" s="40"/>
      <c r="F4003"/>
      <c r="G4003"/>
      <c r="H4003"/>
      <c r="I4003"/>
      <c r="J4003"/>
      <c r="K4003"/>
    </row>
    <row r="4004" spans="1:11" ht="15" x14ac:dyDescent="0.25">
      <c r="A4004"/>
      <c r="B4004"/>
      <c r="C4004"/>
      <c r="D4004" s="29"/>
      <c r="E4004" s="40"/>
      <c r="F4004"/>
      <c r="G4004"/>
      <c r="H4004"/>
      <c r="I4004"/>
      <c r="J4004"/>
      <c r="K4004"/>
    </row>
    <row r="4005" spans="1:11" ht="15" x14ac:dyDescent="0.25">
      <c r="A4005"/>
      <c r="B4005"/>
      <c r="C4005"/>
      <c r="D4005" s="29"/>
      <c r="E4005" s="40"/>
      <c r="F4005"/>
      <c r="G4005"/>
      <c r="H4005"/>
      <c r="I4005"/>
      <c r="J4005"/>
      <c r="K4005"/>
    </row>
    <row r="4006" spans="1:11" ht="15" x14ac:dyDescent="0.25">
      <c r="A4006"/>
      <c r="B4006"/>
      <c r="C4006"/>
      <c r="D4006" s="29"/>
      <c r="E4006" s="40"/>
      <c r="F4006"/>
      <c r="G4006"/>
      <c r="H4006"/>
      <c r="I4006"/>
      <c r="J4006"/>
      <c r="K4006"/>
    </row>
    <row r="4007" spans="1:11" ht="15" x14ac:dyDescent="0.25">
      <c r="A4007"/>
      <c r="B4007"/>
      <c r="C4007"/>
      <c r="D4007" s="29"/>
      <c r="E4007" s="40"/>
      <c r="F4007"/>
      <c r="G4007"/>
      <c r="H4007"/>
      <c r="I4007"/>
      <c r="J4007"/>
      <c r="K4007"/>
    </row>
    <row r="4008" spans="1:11" ht="15" x14ac:dyDescent="0.25">
      <c r="A4008"/>
      <c r="B4008"/>
      <c r="C4008"/>
      <c r="D4008" s="29"/>
      <c r="E4008" s="40"/>
      <c r="F4008"/>
      <c r="G4008"/>
      <c r="H4008"/>
      <c r="I4008"/>
      <c r="J4008"/>
      <c r="K4008"/>
    </row>
    <row r="4009" spans="1:11" ht="15" x14ac:dyDescent="0.25">
      <c r="A4009"/>
      <c r="B4009"/>
      <c r="C4009"/>
      <c r="D4009" s="29"/>
      <c r="E4009" s="40"/>
      <c r="F4009"/>
      <c r="G4009"/>
      <c r="H4009"/>
      <c r="I4009"/>
      <c r="J4009"/>
      <c r="K4009"/>
    </row>
    <row r="4010" spans="1:11" ht="15" x14ac:dyDescent="0.25">
      <c r="A4010"/>
      <c r="B4010"/>
      <c r="C4010"/>
      <c r="D4010" s="29"/>
      <c r="E4010" s="40"/>
      <c r="F4010"/>
      <c r="G4010"/>
      <c r="H4010"/>
      <c r="I4010"/>
      <c r="J4010"/>
      <c r="K4010"/>
    </row>
    <row r="4011" spans="1:11" ht="15" x14ac:dyDescent="0.25">
      <c r="A4011"/>
      <c r="B4011"/>
      <c r="C4011"/>
      <c r="D4011" s="29"/>
      <c r="E4011" s="40"/>
      <c r="F4011"/>
      <c r="G4011"/>
      <c r="H4011"/>
      <c r="I4011"/>
      <c r="J4011"/>
      <c r="K4011"/>
    </row>
    <row r="4012" spans="1:11" ht="15" x14ac:dyDescent="0.25">
      <c r="A4012"/>
      <c r="B4012"/>
      <c r="C4012"/>
      <c r="D4012" s="29"/>
      <c r="E4012" s="40"/>
      <c r="F4012"/>
      <c r="G4012"/>
      <c r="H4012"/>
      <c r="I4012"/>
      <c r="J4012"/>
      <c r="K4012"/>
    </row>
    <row r="4013" spans="1:11" ht="15" x14ac:dyDescent="0.25">
      <c r="A4013"/>
      <c r="B4013"/>
      <c r="C4013"/>
      <c r="D4013" s="29"/>
      <c r="E4013" s="40"/>
      <c r="F4013"/>
      <c r="G4013"/>
      <c r="H4013"/>
      <c r="I4013"/>
      <c r="J4013"/>
      <c r="K4013"/>
    </row>
    <row r="4014" spans="1:11" ht="15" x14ac:dyDescent="0.25">
      <c r="A4014"/>
      <c r="B4014"/>
      <c r="C4014"/>
      <c r="D4014" s="29"/>
      <c r="E4014" s="40"/>
      <c r="F4014"/>
      <c r="G4014"/>
      <c r="H4014"/>
      <c r="I4014"/>
      <c r="J4014"/>
      <c r="K4014"/>
    </row>
    <row r="4015" spans="1:11" ht="15" x14ac:dyDescent="0.25">
      <c r="A4015"/>
      <c r="B4015"/>
      <c r="C4015"/>
      <c r="D4015" s="29"/>
      <c r="E4015" s="40"/>
      <c r="F4015"/>
      <c r="G4015"/>
      <c r="H4015"/>
      <c r="I4015"/>
      <c r="J4015"/>
      <c r="K4015"/>
    </row>
    <row r="4016" spans="1:11" ht="15" x14ac:dyDescent="0.25">
      <c r="A4016"/>
      <c r="B4016"/>
      <c r="C4016"/>
      <c r="D4016" s="29"/>
      <c r="E4016" s="40"/>
      <c r="F4016"/>
      <c r="G4016"/>
      <c r="H4016"/>
      <c r="I4016"/>
      <c r="J4016"/>
      <c r="K4016"/>
    </row>
    <row r="4017" spans="1:11" ht="15" x14ac:dyDescent="0.25">
      <c r="A4017"/>
      <c r="B4017"/>
      <c r="C4017"/>
      <c r="D4017" s="29"/>
      <c r="E4017" s="40"/>
      <c r="F4017"/>
      <c r="G4017"/>
      <c r="H4017"/>
      <c r="I4017"/>
      <c r="J4017"/>
      <c r="K4017"/>
    </row>
    <row r="4018" spans="1:11" ht="15" x14ac:dyDescent="0.25">
      <c r="A4018"/>
      <c r="B4018"/>
      <c r="C4018"/>
      <c r="D4018" s="29"/>
      <c r="E4018" s="40"/>
      <c r="F4018"/>
      <c r="G4018"/>
      <c r="H4018"/>
      <c r="I4018"/>
      <c r="J4018"/>
      <c r="K4018"/>
    </row>
    <row r="4019" spans="1:11" ht="15" x14ac:dyDescent="0.25">
      <c r="A4019"/>
      <c r="B4019"/>
      <c r="C4019"/>
      <c r="D4019" s="29"/>
      <c r="E4019" s="40"/>
      <c r="F4019"/>
      <c r="G4019"/>
      <c r="H4019"/>
      <c r="I4019"/>
      <c r="J4019"/>
      <c r="K4019"/>
    </row>
    <row r="4020" spans="1:11" ht="15" x14ac:dyDescent="0.25">
      <c r="A4020"/>
      <c r="B4020"/>
      <c r="C4020"/>
      <c r="D4020" s="29"/>
      <c r="E4020" s="40"/>
      <c r="F4020"/>
      <c r="G4020"/>
      <c r="H4020"/>
      <c r="I4020"/>
      <c r="J4020"/>
      <c r="K4020"/>
    </row>
    <row r="4021" spans="1:11" ht="15" x14ac:dyDescent="0.25">
      <c r="A4021"/>
      <c r="B4021"/>
      <c r="C4021"/>
      <c r="D4021" s="29"/>
      <c r="E4021" s="40"/>
      <c r="F4021"/>
      <c r="G4021"/>
      <c r="H4021"/>
      <c r="I4021"/>
      <c r="J4021"/>
      <c r="K4021"/>
    </row>
    <row r="4022" spans="1:11" ht="15" x14ac:dyDescent="0.25">
      <c r="A4022"/>
      <c r="B4022"/>
      <c r="C4022"/>
      <c r="D4022" s="29"/>
      <c r="E4022" s="40"/>
      <c r="F4022"/>
      <c r="G4022"/>
      <c r="H4022"/>
      <c r="I4022"/>
      <c r="J4022"/>
      <c r="K4022"/>
    </row>
    <row r="4023" spans="1:11" ht="15" x14ac:dyDescent="0.25">
      <c r="A4023"/>
      <c r="B4023"/>
      <c r="C4023"/>
      <c r="D4023" s="29"/>
      <c r="E4023" s="40"/>
      <c r="F4023"/>
      <c r="G4023"/>
      <c r="H4023"/>
      <c r="I4023"/>
      <c r="J4023"/>
      <c r="K4023"/>
    </row>
    <row r="4024" spans="1:11" ht="15" x14ac:dyDescent="0.25">
      <c r="A4024"/>
      <c r="B4024"/>
      <c r="C4024"/>
      <c r="D4024" s="29"/>
      <c r="E4024" s="40"/>
      <c r="F4024"/>
      <c r="G4024"/>
      <c r="H4024"/>
      <c r="I4024"/>
      <c r="J4024"/>
      <c r="K4024"/>
    </row>
    <row r="4025" spans="1:11" ht="15" x14ac:dyDescent="0.25">
      <c r="A4025"/>
      <c r="B4025"/>
      <c r="C4025"/>
      <c r="D4025" s="29"/>
      <c r="E4025" s="40"/>
      <c r="F4025"/>
      <c r="G4025"/>
      <c r="H4025"/>
      <c r="I4025"/>
      <c r="J4025"/>
      <c r="K4025"/>
    </row>
    <row r="4026" spans="1:11" ht="15" x14ac:dyDescent="0.25">
      <c r="A4026"/>
      <c r="B4026"/>
      <c r="C4026"/>
      <c r="D4026" s="29"/>
      <c r="E4026" s="40"/>
      <c r="F4026"/>
      <c r="G4026"/>
      <c r="H4026"/>
      <c r="I4026"/>
      <c r="J4026"/>
      <c r="K4026"/>
    </row>
    <row r="4027" spans="1:11" ht="15" x14ac:dyDescent="0.25">
      <c r="A4027"/>
      <c r="B4027"/>
      <c r="C4027"/>
      <c r="D4027" s="29"/>
      <c r="E4027" s="40"/>
      <c r="F4027"/>
      <c r="G4027"/>
      <c r="H4027"/>
      <c r="I4027"/>
      <c r="J4027"/>
      <c r="K4027"/>
    </row>
    <row r="4028" spans="1:11" ht="15" x14ac:dyDescent="0.25">
      <c r="A4028"/>
      <c r="B4028"/>
      <c r="C4028"/>
      <c r="D4028" s="29"/>
      <c r="E4028" s="40"/>
      <c r="F4028"/>
      <c r="G4028"/>
      <c r="H4028"/>
      <c r="I4028"/>
      <c r="J4028"/>
      <c r="K4028"/>
    </row>
    <row r="4029" spans="1:11" ht="15" x14ac:dyDescent="0.25">
      <c r="A4029"/>
      <c r="B4029"/>
      <c r="C4029"/>
      <c r="D4029" s="29"/>
      <c r="E4029" s="40"/>
      <c r="F4029"/>
      <c r="G4029"/>
      <c r="H4029"/>
      <c r="I4029"/>
      <c r="J4029"/>
      <c r="K4029"/>
    </row>
    <row r="4030" spans="1:11" ht="15" x14ac:dyDescent="0.25">
      <c r="A4030"/>
      <c r="B4030"/>
      <c r="C4030"/>
      <c r="D4030" s="29"/>
      <c r="E4030" s="40"/>
      <c r="F4030"/>
      <c r="G4030"/>
      <c r="H4030"/>
      <c r="I4030"/>
      <c r="J4030"/>
      <c r="K4030"/>
    </row>
    <row r="4031" spans="1:11" ht="15" x14ac:dyDescent="0.25">
      <c r="A4031"/>
      <c r="B4031"/>
      <c r="C4031"/>
      <c r="D4031" s="29"/>
      <c r="E4031" s="40"/>
      <c r="F4031"/>
      <c r="G4031"/>
      <c r="H4031"/>
      <c r="I4031"/>
      <c r="J4031"/>
      <c r="K4031"/>
    </row>
    <row r="4032" spans="1:11" ht="15" x14ac:dyDescent="0.25">
      <c r="A4032"/>
      <c r="B4032"/>
      <c r="C4032"/>
      <c r="D4032" s="29"/>
      <c r="E4032" s="40"/>
      <c r="F4032"/>
      <c r="G4032"/>
      <c r="H4032"/>
      <c r="I4032"/>
      <c r="J4032"/>
      <c r="K4032"/>
    </row>
    <row r="4033" spans="1:11" ht="15" x14ac:dyDescent="0.25">
      <c r="A4033"/>
      <c r="B4033"/>
      <c r="C4033"/>
      <c r="D4033" s="29"/>
      <c r="E4033" s="40"/>
      <c r="F4033"/>
      <c r="G4033"/>
      <c r="H4033"/>
      <c r="I4033"/>
      <c r="J4033"/>
      <c r="K4033"/>
    </row>
    <row r="4034" spans="1:11" ht="15" x14ac:dyDescent="0.25">
      <c r="A4034"/>
      <c r="B4034"/>
      <c r="C4034"/>
      <c r="D4034" s="29"/>
      <c r="E4034" s="40"/>
      <c r="F4034"/>
      <c r="G4034"/>
      <c r="H4034"/>
      <c r="I4034"/>
      <c r="J4034"/>
      <c r="K4034"/>
    </row>
    <row r="4035" spans="1:11" ht="15" x14ac:dyDescent="0.25">
      <c r="A4035"/>
      <c r="B4035"/>
      <c r="C4035"/>
      <c r="D4035" s="29"/>
      <c r="E4035" s="40"/>
      <c r="F4035"/>
      <c r="G4035"/>
      <c r="H4035"/>
      <c r="I4035"/>
      <c r="J4035"/>
      <c r="K4035"/>
    </row>
    <row r="4036" spans="1:11" ht="15" x14ac:dyDescent="0.25">
      <c r="A4036"/>
      <c r="B4036"/>
      <c r="C4036"/>
      <c r="D4036" s="29"/>
      <c r="E4036" s="40"/>
      <c r="F4036"/>
      <c r="G4036"/>
      <c r="H4036"/>
      <c r="I4036"/>
      <c r="J4036"/>
      <c r="K4036"/>
    </row>
    <row r="4037" spans="1:11" ht="15" x14ac:dyDescent="0.25">
      <c r="A4037"/>
      <c r="B4037"/>
      <c r="C4037"/>
      <c r="D4037" s="29"/>
      <c r="E4037" s="40"/>
      <c r="F4037"/>
      <c r="G4037"/>
      <c r="H4037"/>
      <c r="I4037"/>
      <c r="J4037"/>
      <c r="K4037"/>
    </row>
    <row r="4038" spans="1:11" ht="15" x14ac:dyDescent="0.25">
      <c r="A4038"/>
      <c r="B4038"/>
      <c r="C4038"/>
      <c r="D4038" s="29"/>
      <c r="E4038" s="40"/>
      <c r="F4038"/>
      <c r="G4038"/>
      <c r="H4038"/>
      <c r="I4038"/>
      <c r="J4038"/>
      <c r="K4038"/>
    </row>
    <row r="4039" spans="1:11" ht="15" x14ac:dyDescent="0.25">
      <c r="A4039"/>
      <c r="B4039"/>
      <c r="C4039"/>
      <c r="D4039" s="29"/>
      <c r="E4039" s="40"/>
      <c r="F4039"/>
      <c r="G4039"/>
      <c r="H4039"/>
      <c r="I4039"/>
      <c r="J4039"/>
      <c r="K4039"/>
    </row>
    <row r="4040" spans="1:11" ht="15" x14ac:dyDescent="0.25">
      <c r="A4040"/>
      <c r="B4040"/>
      <c r="C4040"/>
      <c r="D4040" s="29"/>
      <c r="E4040" s="40"/>
      <c r="F4040"/>
      <c r="G4040"/>
      <c r="H4040"/>
      <c r="I4040"/>
      <c r="J4040"/>
      <c r="K4040"/>
    </row>
    <row r="4041" spans="1:11" ht="15" x14ac:dyDescent="0.25">
      <c r="A4041"/>
      <c r="B4041"/>
      <c r="C4041"/>
      <c r="D4041" s="29"/>
      <c r="E4041" s="40"/>
      <c r="F4041"/>
      <c r="G4041"/>
      <c r="H4041"/>
      <c r="I4041"/>
      <c r="J4041"/>
      <c r="K4041"/>
    </row>
    <row r="4042" spans="1:11" ht="15" x14ac:dyDescent="0.25">
      <c r="A4042"/>
      <c r="B4042"/>
      <c r="C4042"/>
      <c r="D4042" s="29"/>
      <c r="E4042" s="40"/>
      <c r="F4042"/>
      <c r="G4042"/>
      <c r="H4042"/>
      <c r="I4042"/>
      <c r="J4042"/>
      <c r="K4042"/>
    </row>
    <row r="4043" spans="1:11" ht="15" x14ac:dyDescent="0.25">
      <c r="A4043"/>
      <c r="B4043"/>
      <c r="C4043"/>
      <c r="D4043" s="29"/>
      <c r="E4043" s="40"/>
      <c r="F4043"/>
      <c r="G4043"/>
      <c r="H4043"/>
      <c r="I4043"/>
      <c r="J4043"/>
      <c r="K4043"/>
    </row>
    <row r="4044" spans="1:11" ht="15" x14ac:dyDescent="0.25">
      <c r="A4044"/>
      <c r="B4044"/>
      <c r="C4044"/>
      <c r="D4044" s="29"/>
      <c r="E4044" s="40"/>
      <c r="F4044"/>
      <c r="G4044"/>
      <c r="H4044"/>
      <c r="I4044"/>
      <c r="J4044"/>
      <c r="K4044"/>
    </row>
    <row r="4045" spans="1:11" ht="15" x14ac:dyDescent="0.25">
      <c r="A4045"/>
      <c r="B4045"/>
      <c r="C4045"/>
      <c r="D4045" s="29"/>
      <c r="E4045" s="40"/>
      <c r="F4045"/>
      <c r="G4045"/>
      <c r="H4045"/>
      <c r="I4045"/>
      <c r="J4045"/>
      <c r="K4045"/>
    </row>
    <row r="4046" spans="1:11" ht="15" x14ac:dyDescent="0.25">
      <c r="A4046"/>
      <c r="B4046"/>
      <c r="C4046"/>
      <c r="D4046" s="29"/>
      <c r="E4046" s="40"/>
      <c r="F4046"/>
      <c r="G4046"/>
      <c r="H4046"/>
      <c r="I4046"/>
      <c r="J4046"/>
      <c r="K4046"/>
    </row>
    <row r="4047" spans="1:11" ht="15" x14ac:dyDescent="0.25">
      <c r="A4047"/>
      <c r="B4047"/>
      <c r="C4047"/>
      <c r="D4047" s="29"/>
      <c r="E4047" s="40"/>
      <c r="F4047"/>
      <c r="G4047"/>
      <c r="H4047"/>
      <c r="I4047"/>
      <c r="J4047"/>
      <c r="K4047"/>
    </row>
    <row r="4048" spans="1:11" ht="15" x14ac:dyDescent="0.25">
      <c r="A4048"/>
      <c r="B4048"/>
      <c r="C4048"/>
      <c r="D4048" s="29"/>
      <c r="E4048" s="40"/>
      <c r="F4048"/>
      <c r="G4048"/>
      <c r="H4048"/>
      <c r="I4048"/>
      <c r="J4048"/>
      <c r="K4048"/>
    </row>
    <row r="4049" spans="1:11" ht="15" x14ac:dyDescent="0.25">
      <c r="A4049"/>
      <c r="B4049"/>
      <c r="C4049"/>
      <c r="D4049" s="29"/>
      <c r="E4049" s="40"/>
      <c r="F4049"/>
      <c r="G4049"/>
      <c r="H4049"/>
      <c r="I4049"/>
      <c r="J4049"/>
      <c r="K4049"/>
    </row>
    <row r="4050" spans="1:11" ht="15" x14ac:dyDescent="0.25">
      <c r="A4050"/>
      <c r="B4050"/>
      <c r="C4050"/>
      <c r="D4050" s="29"/>
      <c r="E4050" s="40"/>
      <c r="F4050"/>
      <c r="G4050"/>
      <c r="H4050"/>
      <c r="I4050"/>
      <c r="J4050"/>
      <c r="K4050"/>
    </row>
    <row r="4051" spans="1:11" ht="15" x14ac:dyDescent="0.25">
      <c r="A4051"/>
      <c r="B4051"/>
      <c r="C4051"/>
      <c r="D4051" s="29"/>
      <c r="E4051" s="40"/>
      <c r="F4051"/>
      <c r="G4051"/>
      <c r="H4051"/>
      <c r="I4051"/>
      <c r="J4051"/>
      <c r="K4051"/>
    </row>
    <row r="4052" spans="1:11" ht="15" x14ac:dyDescent="0.25">
      <c r="A4052"/>
      <c r="B4052"/>
      <c r="C4052"/>
      <c r="D4052" s="29"/>
      <c r="E4052" s="40"/>
      <c r="F4052"/>
      <c r="G4052"/>
      <c r="H4052"/>
      <c r="I4052"/>
      <c r="J4052"/>
      <c r="K4052"/>
    </row>
    <row r="4053" spans="1:11" ht="15" x14ac:dyDescent="0.25">
      <c r="A4053"/>
      <c r="B4053"/>
      <c r="C4053"/>
      <c r="D4053" s="29"/>
      <c r="E4053" s="40"/>
      <c r="F4053"/>
      <c r="G4053"/>
      <c r="H4053"/>
      <c r="I4053"/>
      <c r="J4053"/>
      <c r="K4053"/>
    </row>
    <row r="4054" spans="1:11" ht="15" x14ac:dyDescent="0.25">
      <c r="A4054"/>
      <c r="B4054"/>
      <c r="C4054"/>
      <c r="D4054" s="29"/>
      <c r="E4054" s="40"/>
      <c r="F4054"/>
      <c r="G4054"/>
      <c r="H4054"/>
      <c r="I4054"/>
      <c r="J4054"/>
      <c r="K4054"/>
    </row>
    <row r="4055" spans="1:11" ht="15" x14ac:dyDescent="0.25">
      <c r="A4055"/>
      <c r="B4055"/>
      <c r="C4055"/>
      <c r="D4055" s="29"/>
      <c r="E4055" s="40"/>
      <c r="F4055"/>
      <c r="G4055"/>
      <c r="H4055"/>
      <c r="I4055"/>
      <c r="J4055"/>
      <c r="K4055"/>
    </row>
    <row r="4056" spans="1:11" ht="15" x14ac:dyDescent="0.25">
      <c r="A4056"/>
      <c r="B4056"/>
      <c r="C4056"/>
      <c r="D4056" s="29"/>
      <c r="E4056" s="40"/>
      <c r="F4056"/>
      <c r="G4056"/>
      <c r="H4056"/>
      <c r="I4056"/>
      <c r="J4056"/>
      <c r="K4056"/>
    </row>
    <row r="4057" spans="1:11" ht="15" x14ac:dyDescent="0.25">
      <c r="A4057"/>
      <c r="B4057"/>
      <c r="C4057"/>
      <c r="D4057" s="29"/>
      <c r="E4057" s="40"/>
      <c r="F4057"/>
      <c r="G4057"/>
      <c r="H4057"/>
      <c r="I4057"/>
      <c r="J4057"/>
      <c r="K4057"/>
    </row>
    <row r="4058" spans="1:11" ht="15" x14ac:dyDescent="0.25">
      <c r="A4058"/>
      <c r="B4058"/>
      <c r="C4058"/>
      <c r="D4058" s="29"/>
      <c r="E4058" s="40"/>
      <c r="F4058"/>
      <c r="G4058"/>
      <c r="H4058"/>
      <c r="I4058"/>
      <c r="J4058"/>
      <c r="K4058"/>
    </row>
    <row r="4059" spans="1:11" ht="15" x14ac:dyDescent="0.25">
      <c r="A4059"/>
      <c r="B4059"/>
      <c r="C4059"/>
      <c r="D4059" s="29"/>
      <c r="E4059" s="40"/>
      <c r="F4059"/>
      <c r="G4059"/>
      <c r="H4059"/>
      <c r="I4059"/>
      <c r="J4059"/>
      <c r="K4059"/>
    </row>
    <row r="4060" spans="1:11" ht="15" x14ac:dyDescent="0.25">
      <c r="A4060"/>
      <c r="B4060"/>
      <c r="C4060"/>
      <c r="D4060" s="29"/>
      <c r="E4060" s="40"/>
      <c r="F4060"/>
      <c r="G4060"/>
      <c r="H4060"/>
      <c r="I4060"/>
      <c r="J4060"/>
      <c r="K4060"/>
    </row>
    <row r="4061" spans="1:11" ht="15" x14ac:dyDescent="0.25">
      <c r="A4061"/>
      <c r="B4061"/>
      <c r="C4061"/>
      <c r="D4061" s="29"/>
      <c r="E4061" s="40"/>
      <c r="F4061"/>
      <c r="G4061"/>
      <c r="H4061"/>
      <c r="I4061"/>
      <c r="J4061"/>
      <c r="K4061"/>
    </row>
    <row r="4062" spans="1:11" ht="15" x14ac:dyDescent="0.25">
      <c r="A4062"/>
      <c r="B4062"/>
      <c r="C4062"/>
      <c r="D4062" s="29"/>
      <c r="E4062" s="40"/>
      <c r="F4062"/>
      <c r="G4062"/>
      <c r="H4062"/>
      <c r="I4062"/>
      <c r="J4062"/>
      <c r="K4062"/>
    </row>
    <row r="4063" spans="1:11" ht="15" x14ac:dyDescent="0.25">
      <c r="A4063"/>
      <c r="B4063"/>
      <c r="C4063"/>
      <c r="D4063" s="29"/>
      <c r="E4063" s="40"/>
      <c r="F4063"/>
      <c r="G4063"/>
      <c r="H4063"/>
      <c r="I4063"/>
      <c r="J4063"/>
      <c r="K4063"/>
    </row>
    <row r="4064" spans="1:11" ht="15" x14ac:dyDescent="0.25">
      <c r="A4064"/>
      <c r="B4064"/>
      <c r="C4064"/>
      <c r="D4064" s="29"/>
      <c r="E4064" s="40"/>
      <c r="F4064"/>
      <c r="G4064"/>
      <c r="H4064"/>
      <c r="I4064"/>
      <c r="J4064"/>
      <c r="K4064"/>
    </row>
    <row r="4065" spans="1:11" ht="15" x14ac:dyDescent="0.25">
      <c r="A4065"/>
      <c r="B4065"/>
      <c r="C4065"/>
      <c r="D4065" s="29"/>
      <c r="E4065" s="40"/>
      <c r="F4065"/>
      <c r="G4065"/>
      <c r="H4065"/>
      <c r="I4065"/>
      <c r="J4065"/>
      <c r="K4065"/>
    </row>
    <row r="4066" spans="1:11" ht="15" x14ac:dyDescent="0.25">
      <c r="A4066"/>
      <c r="B4066"/>
      <c r="C4066"/>
      <c r="D4066" s="29"/>
      <c r="E4066" s="40"/>
      <c r="F4066"/>
      <c r="G4066"/>
      <c r="H4066"/>
      <c r="I4066"/>
      <c r="J4066"/>
      <c r="K4066"/>
    </row>
    <row r="4067" spans="1:11" ht="15" x14ac:dyDescent="0.25">
      <c r="A4067"/>
      <c r="B4067"/>
      <c r="C4067"/>
      <c r="D4067" s="29"/>
      <c r="E4067" s="40"/>
      <c r="F4067"/>
      <c r="G4067"/>
      <c r="H4067"/>
      <c r="I4067"/>
      <c r="J4067"/>
      <c r="K4067"/>
    </row>
    <row r="4068" spans="1:11" ht="15" x14ac:dyDescent="0.25">
      <c r="A4068"/>
      <c r="B4068"/>
      <c r="C4068"/>
      <c r="D4068" s="29"/>
      <c r="E4068" s="40"/>
      <c r="F4068"/>
      <c r="G4068"/>
      <c r="H4068"/>
      <c r="I4068"/>
      <c r="J4068"/>
      <c r="K4068"/>
    </row>
    <row r="4069" spans="1:11" ht="15" x14ac:dyDescent="0.25">
      <c r="A4069"/>
      <c r="B4069"/>
      <c r="C4069"/>
      <c r="D4069" s="29"/>
      <c r="E4069" s="40"/>
      <c r="F4069"/>
      <c r="G4069"/>
      <c r="H4069"/>
      <c r="I4069"/>
      <c r="J4069"/>
      <c r="K4069"/>
    </row>
    <row r="4070" spans="1:11" ht="15" x14ac:dyDescent="0.25">
      <c r="A4070"/>
      <c r="B4070"/>
      <c r="C4070"/>
      <c r="D4070" s="29"/>
      <c r="E4070" s="40"/>
      <c r="F4070"/>
      <c r="G4070"/>
      <c r="H4070"/>
      <c r="I4070"/>
      <c r="J4070"/>
      <c r="K4070"/>
    </row>
    <row r="4071" spans="1:11" ht="15" x14ac:dyDescent="0.25">
      <c r="A4071"/>
      <c r="B4071"/>
      <c r="C4071"/>
      <c r="D4071" s="29"/>
      <c r="E4071" s="40"/>
      <c r="F4071"/>
      <c r="G4071"/>
      <c r="H4071"/>
      <c r="I4071"/>
      <c r="J4071"/>
      <c r="K4071"/>
    </row>
    <row r="4072" spans="1:11" ht="15" x14ac:dyDescent="0.25">
      <c r="A4072"/>
      <c r="B4072"/>
      <c r="C4072"/>
      <c r="D4072" s="29"/>
      <c r="E4072" s="40"/>
      <c r="F4072"/>
      <c r="G4072"/>
      <c r="H4072"/>
      <c r="I4072"/>
      <c r="J4072"/>
      <c r="K4072"/>
    </row>
    <row r="4073" spans="1:11" ht="15" x14ac:dyDescent="0.25">
      <c r="A4073"/>
      <c r="B4073"/>
      <c r="C4073"/>
      <c r="D4073" s="29"/>
      <c r="E4073" s="40"/>
      <c r="F4073"/>
      <c r="G4073"/>
      <c r="H4073"/>
      <c r="I4073"/>
      <c r="J4073"/>
      <c r="K4073"/>
    </row>
    <row r="4074" spans="1:11" ht="15" x14ac:dyDescent="0.25">
      <c r="A4074"/>
      <c r="B4074"/>
      <c r="C4074"/>
      <c r="D4074" s="29"/>
      <c r="E4074" s="40"/>
      <c r="F4074"/>
      <c r="G4074"/>
      <c r="H4074"/>
      <c r="I4074"/>
      <c r="J4074"/>
      <c r="K4074"/>
    </row>
    <row r="4075" spans="1:11" ht="15" x14ac:dyDescent="0.25">
      <c r="A4075"/>
      <c r="B4075"/>
      <c r="C4075"/>
      <c r="D4075" s="29"/>
      <c r="E4075" s="40"/>
      <c r="F4075"/>
      <c r="G4075"/>
      <c r="H4075"/>
      <c r="I4075"/>
      <c r="J4075"/>
      <c r="K4075"/>
    </row>
    <row r="4076" spans="1:11" ht="15" x14ac:dyDescent="0.25">
      <c r="A4076"/>
      <c r="B4076"/>
      <c r="C4076"/>
      <c r="D4076" s="29"/>
      <c r="E4076" s="40"/>
      <c r="F4076"/>
      <c r="G4076"/>
      <c r="H4076"/>
      <c r="I4076"/>
      <c r="J4076"/>
      <c r="K4076"/>
    </row>
    <row r="4077" spans="1:11" ht="15" x14ac:dyDescent="0.25">
      <c r="A4077"/>
      <c r="B4077"/>
      <c r="C4077"/>
      <c r="D4077" s="29"/>
      <c r="E4077" s="40"/>
      <c r="F4077"/>
      <c r="G4077"/>
      <c r="H4077"/>
      <c r="I4077"/>
      <c r="J4077"/>
      <c r="K4077"/>
    </row>
    <row r="4078" spans="1:11" ht="15" x14ac:dyDescent="0.25">
      <c r="A4078"/>
      <c r="B4078"/>
      <c r="C4078"/>
      <c r="D4078" s="29"/>
      <c r="E4078" s="40"/>
      <c r="F4078"/>
      <c r="G4078"/>
      <c r="H4078"/>
      <c r="I4078"/>
      <c r="J4078"/>
      <c r="K4078"/>
    </row>
    <row r="4079" spans="1:11" ht="15" x14ac:dyDescent="0.25">
      <c r="A4079"/>
      <c r="B4079"/>
      <c r="C4079"/>
      <c r="D4079" s="29"/>
      <c r="E4079" s="40"/>
      <c r="F4079"/>
      <c r="G4079"/>
      <c r="H4079"/>
      <c r="I4079"/>
      <c r="J4079"/>
      <c r="K4079"/>
    </row>
    <row r="4080" spans="1:11" ht="15" x14ac:dyDescent="0.25">
      <c r="A4080"/>
      <c r="B4080"/>
      <c r="C4080"/>
      <c r="D4080" s="29"/>
      <c r="E4080" s="40"/>
      <c r="F4080"/>
      <c r="G4080"/>
      <c r="H4080"/>
      <c r="I4080"/>
      <c r="J4080"/>
      <c r="K4080"/>
    </row>
    <row r="4081" spans="1:11" ht="15" x14ac:dyDescent="0.25">
      <c r="A4081"/>
      <c r="B4081"/>
      <c r="C4081"/>
      <c r="D4081" s="29"/>
      <c r="E4081" s="40"/>
      <c r="F4081"/>
      <c r="G4081"/>
      <c r="H4081"/>
      <c r="I4081"/>
      <c r="J4081"/>
      <c r="K4081"/>
    </row>
    <row r="4082" spans="1:11" ht="15" x14ac:dyDescent="0.25">
      <c r="A4082"/>
      <c r="B4082"/>
      <c r="C4082"/>
      <c r="D4082" s="29"/>
      <c r="E4082" s="40"/>
      <c r="F4082"/>
      <c r="G4082"/>
      <c r="H4082"/>
      <c r="I4082"/>
      <c r="J4082"/>
      <c r="K4082"/>
    </row>
    <row r="4083" spans="1:11" ht="15" x14ac:dyDescent="0.25">
      <c r="A4083"/>
      <c r="B4083"/>
      <c r="C4083"/>
      <c r="D4083" s="29"/>
      <c r="E4083" s="40"/>
      <c r="F4083"/>
      <c r="G4083"/>
      <c r="H4083"/>
      <c r="I4083"/>
      <c r="J4083"/>
      <c r="K4083"/>
    </row>
    <row r="4084" spans="1:11" ht="15" x14ac:dyDescent="0.25">
      <c r="A4084"/>
      <c r="B4084"/>
      <c r="C4084"/>
      <c r="D4084" s="29"/>
      <c r="E4084" s="40"/>
      <c r="F4084"/>
      <c r="G4084"/>
      <c r="H4084"/>
      <c r="I4084"/>
      <c r="J4084"/>
      <c r="K4084"/>
    </row>
    <row r="4085" spans="1:11" ht="15" x14ac:dyDescent="0.25">
      <c r="A4085"/>
      <c r="B4085"/>
      <c r="C4085"/>
      <c r="D4085" s="29"/>
      <c r="E4085" s="40"/>
      <c r="F4085"/>
      <c r="G4085"/>
      <c r="H4085"/>
      <c r="I4085"/>
      <c r="J4085"/>
      <c r="K4085"/>
    </row>
    <row r="4086" spans="1:11" ht="15" x14ac:dyDescent="0.25">
      <c r="A4086"/>
      <c r="B4086"/>
      <c r="C4086"/>
      <c r="D4086" s="29"/>
      <c r="E4086" s="40"/>
      <c r="F4086"/>
      <c r="G4086"/>
      <c r="H4086"/>
      <c r="I4086"/>
      <c r="J4086"/>
      <c r="K4086"/>
    </row>
    <row r="4087" spans="1:11" ht="15" x14ac:dyDescent="0.25">
      <c r="A4087"/>
      <c r="B4087"/>
      <c r="C4087"/>
      <c r="D4087" s="29"/>
      <c r="E4087" s="40"/>
      <c r="F4087"/>
      <c r="G4087"/>
      <c r="H4087"/>
      <c r="I4087"/>
      <c r="J4087"/>
      <c r="K4087"/>
    </row>
    <row r="4088" spans="1:11" ht="15" x14ac:dyDescent="0.25">
      <c r="A4088"/>
      <c r="B4088"/>
      <c r="C4088"/>
      <c r="D4088" s="29"/>
      <c r="E4088" s="40"/>
      <c r="F4088"/>
      <c r="G4088"/>
      <c r="H4088"/>
      <c r="I4088"/>
      <c r="J4088"/>
      <c r="K4088"/>
    </row>
    <row r="4089" spans="1:11" ht="15" x14ac:dyDescent="0.25">
      <c r="A4089"/>
      <c r="B4089"/>
      <c r="C4089"/>
      <c r="D4089" s="29"/>
      <c r="E4089" s="40"/>
      <c r="F4089"/>
      <c r="G4089"/>
      <c r="H4089"/>
      <c r="I4089"/>
      <c r="J4089"/>
      <c r="K4089"/>
    </row>
    <row r="4090" spans="1:11" ht="15" x14ac:dyDescent="0.25">
      <c r="A4090"/>
      <c r="B4090"/>
      <c r="C4090"/>
      <c r="D4090" s="29"/>
      <c r="E4090" s="40"/>
      <c r="F4090"/>
      <c r="G4090"/>
      <c r="H4090"/>
      <c r="I4090"/>
      <c r="J4090"/>
      <c r="K4090"/>
    </row>
    <row r="4091" spans="1:11" ht="15" x14ac:dyDescent="0.25">
      <c r="A4091"/>
      <c r="B4091"/>
      <c r="C4091"/>
      <c r="D4091" s="29"/>
      <c r="E4091" s="40"/>
      <c r="F4091"/>
      <c r="G4091"/>
      <c r="H4091"/>
      <c r="I4091"/>
      <c r="J4091"/>
      <c r="K4091"/>
    </row>
    <row r="4092" spans="1:11" ht="15" x14ac:dyDescent="0.25">
      <c r="A4092"/>
      <c r="B4092"/>
      <c r="C4092"/>
      <c r="D4092" s="29"/>
      <c r="E4092" s="40"/>
      <c r="F4092"/>
      <c r="G4092"/>
      <c r="H4092"/>
      <c r="I4092"/>
      <c r="J4092"/>
      <c r="K4092"/>
    </row>
    <row r="4093" spans="1:11" ht="15" x14ac:dyDescent="0.25">
      <c r="A4093"/>
      <c r="B4093"/>
      <c r="C4093"/>
      <c r="D4093" s="29"/>
      <c r="E4093" s="40"/>
      <c r="F4093"/>
      <c r="G4093"/>
      <c r="H4093"/>
      <c r="I4093"/>
      <c r="J4093"/>
      <c r="K4093"/>
    </row>
    <row r="4094" spans="1:11" ht="15" x14ac:dyDescent="0.25">
      <c r="A4094"/>
      <c r="B4094"/>
      <c r="C4094"/>
      <c r="D4094" s="29"/>
      <c r="E4094" s="40"/>
      <c r="F4094"/>
      <c r="G4094"/>
      <c r="H4094"/>
      <c r="I4094"/>
      <c r="J4094"/>
      <c r="K4094"/>
    </row>
    <row r="4095" spans="1:11" ht="15" x14ac:dyDescent="0.25">
      <c r="A4095"/>
      <c r="B4095"/>
      <c r="C4095"/>
      <c r="D4095" s="29"/>
      <c r="E4095" s="40"/>
      <c r="F4095"/>
      <c r="G4095"/>
      <c r="H4095"/>
      <c r="I4095"/>
      <c r="J4095"/>
      <c r="K4095"/>
    </row>
    <row r="4096" spans="1:11" ht="15" x14ac:dyDescent="0.25">
      <c r="A4096"/>
      <c r="B4096"/>
      <c r="C4096"/>
      <c r="D4096" s="29"/>
      <c r="E4096" s="40"/>
      <c r="F4096"/>
      <c r="G4096"/>
      <c r="H4096"/>
      <c r="I4096"/>
      <c r="J4096"/>
      <c r="K4096"/>
    </row>
    <row r="4097" spans="1:11" ht="15" x14ac:dyDescent="0.25">
      <c r="A4097"/>
      <c r="B4097"/>
      <c r="C4097"/>
      <c r="D4097" s="29"/>
      <c r="E4097" s="40"/>
      <c r="F4097"/>
      <c r="G4097"/>
      <c r="H4097"/>
      <c r="I4097"/>
      <c r="J4097"/>
      <c r="K4097"/>
    </row>
    <row r="4098" spans="1:11" ht="15" x14ac:dyDescent="0.25">
      <c r="A4098"/>
      <c r="B4098"/>
      <c r="C4098"/>
      <c r="D4098" s="29"/>
      <c r="E4098" s="40"/>
      <c r="F4098"/>
      <c r="G4098"/>
      <c r="H4098"/>
      <c r="I4098"/>
      <c r="J4098"/>
      <c r="K4098"/>
    </row>
    <row r="4099" spans="1:11" ht="15" x14ac:dyDescent="0.25">
      <c r="A4099"/>
      <c r="B4099"/>
      <c r="C4099"/>
      <c r="D4099" s="29"/>
      <c r="E4099" s="40"/>
      <c r="F4099"/>
      <c r="G4099"/>
      <c r="H4099"/>
      <c r="I4099"/>
      <c r="J4099"/>
      <c r="K4099"/>
    </row>
    <row r="4100" spans="1:11" ht="15" x14ac:dyDescent="0.25">
      <c r="A4100"/>
      <c r="B4100"/>
      <c r="C4100"/>
      <c r="D4100" s="29"/>
      <c r="E4100" s="40"/>
      <c r="F4100"/>
      <c r="G4100"/>
      <c r="H4100"/>
      <c r="I4100"/>
      <c r="J4100"/>
      <c r="K4100"/>
    </row>
    <row r="4101" spans="1:11" ht="15" x14ac:dyDescent="0.25">
      <c r="A4101"/>
      <c r="B4101"/>
      <c r="C4101"/>
      <c r="D4101" s="29"/>
      <c r="E4101" s="40"/>
      <c r="F4101"/>
      <c r="G4101"/>
      <c r="H4101"/>
      <c r="I4101"/>
      <c r="J4101"/>
      <c r="K4101"/>
    </row>
    <row r="4102" spans="1:11" ht="15" x14ac:dyDescent="0.25">
      <c r="A4102"/>
      <c r="B4102"/>
      <c r="C4102"/>
      <c r="D4102" s="29"/>
      <c r="E4102" s="40"/>
      <c r="F4102"/>
      <c r="G4102"/>
      <c r="H4102"/>
      <c r="I4102"/>
      <c r="J4102"/>
      <c r="K4102"/>
    </row>
    <row r="4103" spans="1:11" ht="15" x14ac:dyDescent="0.25">
      <c r="A4103"/>
      <c r="B4103"/>
      <c r="C4103"/>
      <c r="D4103" s="29"/>
      <c r="E4103" s="40"/>
      <c r="F4103"/>
      <c r="G4103"/>
      <c r="H4103"/>
      <c r="I4103"/>
      <c r="J4103"/>
      <c r="K4103"/>
    </row>
    <row r="4104" spans="1:11" ht="15" x14ac:dyDescent="0.25">
      <c r="A4104"/>
      <c r="B4104"/>
      <c r="C4104"/>
      <c r="D4104" s="29"/>
      <c r="E4104" s="40"/>
      <c r="F4104"/>
      <c r="G4104"/>
      <c r="H4104"/>
      <c r="I4104"/>
      <c r="J4104"/>
      <c r="K4104"/>
    </row>
    <row r="4105" spans="1:11" ht="15" x14ac:dyDescent="0.25">
      <c r="A4105"/>
      <c r="B4105"/>
      <c r="C4105"/>
      <c r="D4105" s="29"/>
      <c r="E4105" s="40"/>
      <c r="F4105"/>
      <c r="G4105"/>
      <c r="H4105"/>
      <c r="I4105"/>
      <c r="J4105"/>
      <c r="K4105"/>
    </row>
    <row r="4106" spans="1:11" ht="15" x14ac:dyDescent="0.25">
      <c r="A4106"/>
      <c r="B4106"/>
      <c r="C4106"/>
      <c r="D4106" s="29"/>
      <c r="E4106" s="40"/>
      <c r="F4106"/>
      <c r="G4106"/>
      <c r="H4106"/>
      <c r="I4106"/>
      <c r="J4106"/>
      <c r="K4106"/>
    </row>
    <row r="4107" spans="1:11" ht="15" x14ac:dyDescent="0.25">
      <c r="A4107"/>
      <c r="B4107"/>
      <c r="C4107"/>
      <c r="D4107" s="29"/>
      <c r="E4107" s="40"/>
      <c r="F4107"/>
      <c r="G4107"/>
      <c r="H4107"/>
      <c r="I4107"/>
      <c r="J4107"/>
      <c r="K4107"/>
    </row>
    <row r="4108" spans="1:11" ht="15" x14ac:dyDescent="0.25">
      <c r="A4108"/>
      <c r="B4108"/>
      <c r="C4108"/>
      <c r="D4108" s="29"/>
      <c r="E4108" s="40"/>
      <c r="F4108"/>
      <c r="G4108"/>
      <c r="H4108"/>
      <c r="I4108"/>
      <c r="J4108"/>
      <c r="K4108"/>
    </row>
    <row r="4109" spans="1:11" ht="15" x14ac:dyDescent="0.25">
      <c r="A4109"/>
      <c r="B4109"/>
      <c r="C4109"/>
      <c r="D4109" s="29"/>
      <c r="E4109" s="40"/>
      <c r="F4109"/>
      <c r="G4109"/>
      <c r="H4109"/>
      <c r="I4109"/>
      <c r="J4109"/>
      <c r="K4109"/>
    </row>
    <row r="4110" spans="1:11" ht="15" x14ac:dyDescent="0.25">
      <c r="A4110"/>
      <c r="B4110"/>
      <c r="C4110"/>
      <c r="D4110" s="29"/>
      <c r="E4110" s="40"/>
      <c r="F4110"/>
      <c r="G4110"/>
      <c r="H4110"/>
      <c r="I4110"/>
      <c r="J4110"/>
      <c r="K4110"/>
    </row>
    <row r="4111" spans="1:11" ht="15" x14ac:dyDescent="0.25">
      <c r="A4111"/>
      <c r="B4111"/>
      <c r="C4111"/>
      <c r="D4111" s="29"/>
      <c r="E4111" s="40"/>
      <c r="F4111"/>
      <c r="G4111"/>
      <c r="H4111"/>
      <c r="I4111"/>
      <c r="J4111"/>
      <c r="K4111"/>
    </row>
    <row r="4112" spans="1:11" ht="15" x14ac:dyDescent="0.25">
      <c r="A4112"/>
      <c r="B4112"/>
      <c r="C4112"/>
      <c r="D4112" s="29"/>
      <c r="E4112" s="40"/>
      <c r="F4112"/>
      <c r="G4112"/>
      <c r="H4112"/>
      <c r="I4112"/>
      <c r="J4112"/>
      <c r="K4112"/>
    </row>
    <row r="4113" spans="1:11" ht="15" x14ac:dyDescent="0.25">
      <c r="A4113"/>
      <c r="B4113"/>
      <c r="C4113"/>
      <c r="D4113" s="29"/>
      <c r="E4113" s="40"/>
      <c r="F4113"/>
      <c r="G4113"/>
      <c r="H4113"/>
      <c r="I4113"/>
      <c r="J4113"/>
      <c r="K4113"/>
    </row>
    <row r="4114" spans="1:11" ht="15" x14ac:dyDescent="0.25">
      <c r="A4114"/>
      <c r="B4114"/>
      <c r="C4114"/>
      <c r="D4114" s="29"/>
      <c r="E4114" s="40"/>
      <c r="F4114"/>
      <c r="G4114"/>
      <c r="H4114"/>
      <c r="I4114"/>
      <c r="J4114"/>
      <c r="K4114"/>
    </row>
    <row r="4115" spans="1:11" ht="15" x14ac:dyDescent="0.25">
      <c r="A4115"/>
      <c r="B4115"/>
      <c r="C4115"/>
      <c r="D4115" s="29"/>
      <c r="E4115" s="40"/>
      <c r="F4115"/>
      <c r="G4115"/>
      <c r="H4115"/>
      <c r="I4115"/>
      <c r="J4115"/>
      <c r="K4115"/>
    </row>
    <row r="4116" spans="1:11" ht="15" x14ac:dyDescent="0.25">
      <c r="A4116"/>
      <c r="B4116"/>
      <c r="C4116"/>
      <c r="D4116" s="29"/>
      <c r="E4116" s="40"/>
      <c r="F4116"/>
      <c r="G4116"/>
      <c r="H4116"/>
      <c r="I4116"/>
      <c r="J4116"/>
      <c r="K4116"/>
    </row>
    <row r="4117" spans="1:11" ht="15" x14ac:dyDescent="0.25">
      <c r="A4117"/>
      <c r="B4117"/>
      <c r="C4117"/>
      <c r="D4117" s="29"/>
      <c r="E4117" s="40"/>
      <c r="F4117"/>
      <c r="G4117"/>
      <c r="H4117"/>
      <c r="I4117"/>
      <c r="J4117"/>
      <c r="K4117"/>
    </row>
    <row r="4118" spans="1:11" ht="15" x14ac:dyDescent="0.25">
      <c r="A4118"/>
      <c r="B4118"/>
      <c r="C4118"/>
      <c r="D4118" s="29"/>
      <c r="E4118" s="40"/>
      <c r="F4118"/>
      <c r="G4118"/>
      <c r="H4118"/>
      <c r="I4118"/>
      <c r="J4118"/>
      <c r="K4118"/>
    </row>
    <row r="4119" spans="1:11" ht="15" x14ac:dyDescent="0.25">
      <c r="A4119"/>
      <c r="B4119"/>
      <c r="C4119"/>
      <c r="D4119" s="29"/>
      <c r="E4119" s="40"/>
      <c r="F4119"/>
      <c r="G4119"/>
      <c r="H4119"/>
      <c r="I4119"/>
      <c r="J4119"/>
      <c r="K4119"/>
    </row>
    <row r="4120" spans="1:11" ht="15" x14ac:dyDescent="0.25">
      <c r="A4120"/>
      <c r="B4120"/>
      <c r="C4120"/>
      <c r="D4120" s="29"/>
      <c r="E4120" s="40"/>
      <c r="F4120"/>
      <c r="G4120"/>
      <c r="H4120"/>
      <c r="I4120"/>
      <c r="J4120"/>
      <c r="K4120"/>
    </row>
    <row r="4121" spans="1:11" ht="15" x14ac:dyDescent="0.25">
      <c r="A4121"/>
      <c r="B4121"/>
      <c r="C4121"/>
      <c r="D4121" s="29"/>
      <c r="E4121" s="40"/>
      <c r="F4121"/>
      <c r="G4121"/>
      <c r="H4121"/>
      <c r="I4121"/>
      <c r="J4121"/>
      <c r="K4121"/>
    </row>
    <row r="4122" spans="1:11" ht="15" x14ac:dyDescent="0.25">
      <c r="A4122"/>
      <c r="B4122"/>
      <c r="C4122"/>
      <c r="D4122" s="29"/>
      <c r="E4122" s="40"/>
      <c r="F4122"/>
      <c r="G4122"/>
      <c r="H4122"/>
      <c r="I4122"/>
      <c r="J4122"/>
      <c r="K4122"/>
    </row>
    <row r="4123" spans="1:11" ht="15" x14ac:dyDescent="0.25">
      <c r="A4123"/>
      <c r="B4123"/>
      <c r="C4123"/>
      <c r="D4123" s="29"/>
      <c r="E4123" s="40"/>
      <c r="F4123"/>
      <c r="G4123"/>
      <c r="H4123"/>
      <c r="I4123"/>
      <c r="J4123"/>
      <c r="K4123"/>
    </row>
    <row r="4124" spans="1:11" ht="15" x14ac:dyDescent="0.25">
      <c r="A4124"/>
      <c r="B4124"/>
      <c r="C4124"/>
      <c r="D4124" s="29"/>
      <c r="E4124" s="40"/>
      <c r="F4124"/>
      <c r="G4124"/>
      <c r="H4124"/>
      <c r="I4124"/>
      <c r="J4124"/>
      <c r="K4124"/>
    </row>
    <row r="4125" spans="1:11" ht="15" x14ac:dyDescent="0.25">
      <c r="A4125"/>
      <c r="B4125"/>
      <c r="C4125"/>
      <c r="D4125" s="29"/>
      <c r="E4125" s="40"/>
      <c r="F4125"/>
      <c r="G4125"/>
      <c r="H4125"/>
      <c r="I4125"/>
      <c r="J4125"/>
      <c r="K4125"/>
    </row>
    <row r="4126" spans="1:11" ht="15" x14ac:dyDescent="0.25">
      <c r="A4126"/>
      <c r="B4126"/>
      <c r="C4126"/>
      <c r="D4126" s="29"/>
      <c r="E4126" s="40"/>
      <c r="F4126"/>
      <c r="G4126"/>
      <c r="H4126"/>
      <c r="I4126"/>
      <c r="J4126"/>
      <c r="K4126"/>
    </row>
    <row r="4127" spans="1:11" ht="15" x14ac:dyDescent="0.25">
      <c r="A4127"/>
      <c r="B4127"/>
      <c r="C4127"/>
      <c r="D4127" s="29"/>
      <c r="E4127" s="40"/>
      <c r="F4127"/>
      <c r="G4127"/>
      <c r="H4127"/>
      <c r="I4127"/>
      <c r="J4127"/>
      <c r="K4127"/>
    </row>
    <row r="4128" spans="1:11" ht="15" x14ac:dyDescent="0.25">
      <c r="A4128"/>
      <c r="B4128"/>
      <c r="C4128"/>
      <c r="D4128" s="29"/>
      <c r="E4128" s="40"/>
      <c r="F4128"/>
      <c r="G4128"/>
      <c r="H4128"/>
      <c r="I4128"/>
      <c r="J4128"/>
      <c r="K4128"/>
    </row>
    <row r="4129" spans="1:11" ht="15" x14ac:dyDescent="0.25">
      <c r="A4129"/>
      <c r="B4129"/>
      <c r="C4129"/>
      <c r="D4129" s="29"/>
      <c r="E4129" s="40"/>
      <c r="F4129"/>
      <c r="G4129"/>
      <c r="H4129"/>
      <c r="I4129"/>
      <c r="J4129"/>
      <c r="K4129"/>
    </row>
    <row r="4130" spans="1:11" ht="15" x14ac:dyDescent="0.25">
      <c r="A4130"/>
      <c r="B4130"/>
      <c r="C4130"/>
      <c r="D4130" s="29"/>
      <c r="E4130" s="40"/>
      <c r="F4130"/>
      <c r="G4130"/>
      <c r="H4130"/>
      <c r="I4130"/>
      <c r="J4130"/>
      <c r="K4130"/>
    </row>
    <row r="4131" spans="1:11" ht="15" x14ac:dyDescent="0.25">
      <c r="A4131"/>
      <c r="B4131"/>
      <c r="C4131"/>
      <c r="D4131" s="29"/>
      <c r="E4131" s="40"/>
      <c r="F4131"/>
      <c r="G4131"/>
      <c r="H4131"/>
      <c r="I4131"/>
      <c r="J4131"/>
      <c r="K4131"/>
    </row>
    <row r="4132" spans="1:11" ht="15" x14ac:dyDescent="0.25">
      <c r="A4132"/>
      <c r="B4132"/>
      <c r="C4132"/>
      <c r="D4132" s="29"/>
      <c r="E4132" s="40"/>
      <c r="F4132"/>
      <c r="G4132"/>
      <c r="H4132"/>
      <c r="I4132"/>
      <c r="J4132"/>
      <c r="K4132"/>
    </row>
    <row r="4133" spans="1:11" ht="15" x14ac:dyDescent="0.25">
      <c r="A4133"/>
      <c r="B4133"/>
      <c r="C4133"/>
      <c r="D4133" s="29"/>
      <c r="E4133" s="40"/>
      <c r="F4133"/>
      <c r="G4133"/>
      <c r="H4133"/>
      <c r="I4133"/>
      <c r="J4133"/>
      <c r="K4133"/>
    </row>
    <row r="4134" spans="1:11" ht="15" x14ac:dyDescent="0.25">
      <c r="A4134"/>
      <c r="B4134"/>
      <c r="C4134"/>
      <c r="D4134" s="29"/>
      <c r="E4134" s="40"/>
      <c r="F4134"/>
      <c r="G4134"/>
      <c r="H4134"/>
      <c r="I4134"/>
      <c r="J4134"/>
      <c r="K4134"/>
    </row>
    <row r="4135" spans="1:11" ht="15" x14ac:dyDescent="0.25">
      <c r="A4135"/>
      <c r="B4135"/>
      <c r="C4135"/>
      <c r="D4135" s="29"/>
      <c r="E4135" s="40"/>
      <c r="F4135"/>
      <c r="G4135"/>
      <c r="H4135"/>
      <c r="I4135"/>
      <c r="J4135"/>
      <c r="K4135"/>
    </row>
    <row r="4136" spans="1:11" ht="15" x14ac:dyDescent="0.25">
      <c r="A4136"/>
      <c r="B4136"/>
      <c r="C4136"/>
      <c r="D4136" s="29"/>
      <c r="E4136" s="40"/>
      <c r="F4136"/>
      <c r="G4136"/>
      <c r="H4136"/>
      <c r="I4136"/>
      <c r="J4136"/>
      <c r="K4136"/>
    </row>
    <row r="4137" spans="1:11" ht="15" x14ac:dyDescent="0.25">
      <c r="A4137"/>
      <c r="B4137"/>
      <c r="C4137"/>
      <c r="D4137" s="29"/>
      <c r="E4137" s="40"/>
      <c r="F4137"/>
      <c r="G4137"/>
      <c r="H4137"/>
      <c r="I4137"/>
      <c r="J4137"/>
      <c r="K4137"/>
    </row>
    <row r="4138" spans="1:11" ht="15" x14ac:dyDescent="0.25">
      <c r="A4138"/>
      <c r="B4138"/>
      <c r="C4138"/>
      <c r="D4138" s="29"/>
      <c r="E4138" s="40"/>
      <c r="F4138"/>
      <c r="G4138"/>
      <c r="H4138"/>
      <c r="I4138"/>
      <c r="J4138"/>
      <c r="K4138"/>
    </row>
    <row r="4139" spans="1:11" ht="15" x14ac:dyDescent="0.25">
      <c r="A4139"/>
      <c r="B4139"/>
      <c r="C4139"/>
      <c r="D4139" s="29"/>
      <c r="E4139" s="40"/>
      <c r="F4139"/>
      <c r="G4139"/>
      <c r="H4139"/>
      <c r="I4139"/>
      <c r="J4139"/>
      <c r="K4139"/>
    </row>
    <row r="4140" spans="1:11" ht="15" x14ac:dyDescent="0.25">
      <c r="A4140"/>
      <c r="B4140"/>
      <c r="C4140"/>
      <c r="D4140" s="29"/>
      <c r="E4140" s="40"/>
      <c r="F4140"/>
      <c r="G4140"/>
      <c r="H4140"/>
      <c r="I4140"/>
      <c r="J4140"/>
      <c r="K4140"/>
    </row>
    <row r="4141" spans="1:11" ht="15" x14ac:dyDescent="0.25">
      <c r="A4141"/>
      <c r="B4141"/>
      <c r="C4141"/>
      <c r="D4141" s="29"/>
      <c r="E4141" s="40"/>
      <c r="F4141"/>
      <c r="G4141"/>
      <c r="H4141"/>
      <c r="I4141"/>
      <c r="J4141"/>
      <c r="K4141"/>
    </row>
    <row r="4142" spans="1:11" ht="15" x14ac:dyDescent="0.25">
      <c r="A4142"/>
      <c r="B4142"/>
      <c r="C4142"/>
      <c r="D4142" s="29"/>
      <c r="E4142" s="40"/>
      <c r="F4142"/>
      <c r="G4142"/>
      <c r="H4142"/>
      <c r="I4142"/>
      <c r="J4142"/>
      <c r="K4142"/>
    </row>
    <row r="4143" spans="1:11" ht="15" x14ac:dyDescent="0.25">
      <c r="A4143"/>
      <c r="B4143"/>
      <c r="C4143"/>
      <c r="D4143" s="29"/>
      <c r="E4143" s="40"/>
      <c r="F4143"/>
      <c r="G4143"/>
      <c r="H4143"/>
      <c r="I4143"/>
      <c r="J4143"/>
      <c r="K4143"/>
    </row>
    <row r="4144" spans="1:11" ht="15" x14ac:dyDescent="0.25">
      <c r="A4144"/>
      <c r="B4144"/>
      <c r="C4144"/>
      <c r="D4144" s="29"/>
      <c r="E4144" s="40"/>
      <c r="F4144"/>
      <c r="G4144"/>
      <c r="H4144"/>
      <c r="I4144"/>
      <c r="J4144"/>
      <c r="K4144"/>
    </row>
    <row r="4145" spans="1:11" ht="15" x14ac:dyDescent="0.25">
      <c r="A4145"/>
      <c r="B4145"/>
      <c r="C4145"/>
      <c r="D4145" s="29"/>
      <c r="E4145" s="40"/>
      <c r="F4145"/>
      <c r="G4145"/>
      <c r="H4145"/>
      <c r="I4145"/>
      <c r="J4145"/>
      <c r="K4145"/>
    </row>
    <row r="4146" spans="1:11" ht="15" x14ac:dyDescent="0.25">
      <c r="A4146"/>
      <c r="B4146"/>
      <c r="C4146"/>
      <c r="D4146" s="29"/>
      <c r="E4146" s="40"/>
      <c r="F4146"/>
      <c r="G4146"/>
      <c r="H4146"/>
      <c r="I4146"/>
      <c r="J4146"/>
      <c r="K4146"/>
    </row>
    <row r="4147" spans="1:11" ht="15" x14ac:dyDescent="0.25">
      <c r="A4147"/>
      <c r="B4147"/>
      <c r="C4147"/>
      <c r="D4147" s="29"/>
      <c r="E4147" s="40"/>
      <c r="F4147"/>
      <c r="G4147"/>
      <c r="H4147"/>
      <c r="I4147"/>
      <c r="J4147"/>
      <c r="K4147"/>
    </row>
    <row r="4148" spans="1:11" ht="15" x14ac:dyDescent="0.25">
      <c r="A4148"/>
      <c r="B4148"/>
      <c r="C4148"/>
      <c r="D4148" s="29"/>
      <c r="E4148" s="40"/>
      <c r="F4148"/>
      <c r="G4148"/>
      <c r="H4148"/>
      <c r="I4148"/>
      <c r="J4148"/>
      <c r="K4148"/>
    </row>
    <row r="4149" spans="1:11" ht="15" x14ac:dyDescent="0.25">
      <c r="A4149"/>
      <c r="B4149"/>
      <c r="C4149"/>
      <c r="D4149" s="29"/>
      <c r="E4149" s="40"/>
      <c r="F4149"/>
      <c r="G4149"/>
      <c r="H4149"/>
      <c r="I4149"/>
      <c r="J4149"/>
      <c r="K4149"/>
    </row>
    <row r="4150" spans="1:11" ht="15" x14ac:dyDescent="0.25">
      <c r="A4150"/>
      <c r="B4150"/>
      <c r="C4150"/>
      <c r="D4150" s="29"/>
      <c r="E4150" s="40"/>
      <c r="F4150"/>
      <c r="G4150"/>
      <c r="H4150"/>
      <c r="I4150"/>
      <c r="J4150"/>
      <c r="K4150"/>
    </row>
    <row r="4151" spans="1:11" ht="15" x14ac:dyDescent="0.25">
      <c r="A4151"/>
      <c r="B4151"/>
      <c r="C4151"/>
      <c r="D4151" s="29"/>
      <c r="E4151" s="40"/>
      <c r="F4151"/>
      <c r="G4151"/>
      <c r="H4151"/>
      <c r="I4151"/>
      <c r="J4151"/>
      <c r="K4151"/>
    </row>
    <row r="4152" spans="1:11" ht="15" x14ac:dyDescent="0.25">
      <c r="A4152"/>
      <c r="B4152"/>
      <c r="C4152"/>
      <c r="D4152" s="29"/>
      <c r="E4152" s="40"/>
      <c r="F4152"/>
      <c r="G4152"/>
      <c r="H4152"/>
      <c r="I4152"/>
      <c r="J4152"/>
      <c r="K4152"/>
    </row>
    <row r="4153" spans="1:11" ht="15" x14ac:dyDescent="0.25">
      <c r="A4153"/>
      <c r="B4153"/>
      <c r="C4153"/>
      <c r="D4153" s="29"/>
      <c r="E4153" s="40"/>
      <c r="F4153"/>
      <c r="G4153"/>
      <c r="H4153"/>
      <c r="I4153"/>
      <c r="J4153"/>
      <c r="K4153"/>
    </row>
    <row r="4154" spans="1:11" ht="15" x14ac:dyDescent="0.25">
      <c r="A4154"/>
      <c r="B4154"/>
      <c r="C4154"/>
      <c r="D4154" s="29"/>
      <c r="E4154" s="40"/>
      <c r="F4154"/>
      <c r="G4154"/>
      <c r="H4154"/>
      <c r="I4154"/>
      <c r="J4154"/>
      <c r="K4154"/>
    </row>
    <row r="4155" spans="1:11" ht="15" x14ac:dyDescent="0.25">
      <c r="A4155"/>
      <c r="B4155"/>
      <c r="C4155"/>
      <c r="D4155" s="29"/>
      <c r="E4155" s="40"/>
      <c r="F4155"/>
      <c r="G4155"/>
      <c r="H4155"/>
      <c r="I4155"/>
      <c r="J4155"/>
      <c r="K4155"/>
    </row>
    <row r="4156" spans="1:11" ht="15" x14ac:dyDescent="0.25">
      <c r="A4156"/>
      <c r="B4156"/>
      <c r="C4156"/>
      <c r="D4156" s="29"/>
      <c r="E4156" s="40"/>
      <c r="F4156"/>
      <c r="G4156"/>
      <c r="H4156"/>
      <c r="I4156"/>
      <c r="J4156"/>
      <c r="K4156"/>
    </row>
    <row r="4157" spans="1:11" ht="15" x14ac:dyDescent="0.25">
      <c r="A4157"/>
      <c r="B4157"/>
      <c r="C4157"/>
      <c r="D4157" s="29"/>
      <c r="E4157" s="40"/>
      <c r="F4157"/>
      <c r="G4157"/>
      <c r="H4157"/>
      <c r="I4157"/>
      <c r="J4157"/>
      <c r="K4157"/>
    </row>
    <row r="4158" spans="1:11" ht="15" x14ac:dyDescent="0.25">
      <c r="A4158"/>
      <c r="B4158"/>
      <c r="C4158"/>
      <c r="D4158" s="29"/>
      <c r="E4158" s="40"/>
      <c r="F4158"/>
      <c r="G4158"/>
      <c r="H4158"/>
      <c r="I4158"/>
      <c r="J4158"/>
      <c r="K4158"/>
    </row>
    <row r="4159" spans="1:11" ht="15" x14ac:dyDescent="0.25">
      <c r="A4159"/>
      <c r="B4159"/>
      <c r="C4159"/>
      <c r="D4159" s="29"/>
      <c r="E4159" s="40"/>
      <c r="F4159"/>
      <c r="G4159"/>
      <c r="H4159"/>
      <c r="I4159"/>
      <c r="J4159"/>
      <c r="K4159"/>
    </row>
    <row r="4160" spans="1:11" ht="15" x14ac:dyDescent="0.25">
      <c r="A4160"/>
      <c r="B4160"/>
      <c r="C4160"/>
      <c r="D4160" s="29"/>
      <c r="E4160" s="40"/>
      <c r="F4160"/>
      <c r="G4160"/>
      <c r="H4160"/>
      <c r="I4160"/>
      <c r="J4160"/>
      <c r="K4160"/>
    </row>
    <row r="4161" spans="1:11" ht="15" x14ac:dyDescent="0.25">
      <c r="A4161"/>
      <c r="B4161"/>
      <c r="C4161"/>
      <c r="D4161" s="29"/>
      <c r="E4161" s="40"/>
      <c r="F4161"/>
      <c r="G4161"/>
      <c r="H4161"/>
      <c r="I4161"/>
      <c r="J4161"/>
      <c r="K4161"/>
    </row>
    <row r="4162" spans="1:11" ht="15" x14ac:dyDescent="0.25">
      <c r="A4162"/>
      <c r="B4162"/>
      <c r="C4162"/>
      <c r="D4162" s="29"/>
      <c r="E4162" s="40"/>
      <c r="F4162"/>
      <c r="G4162"/>
      <c r="H4162"/>
      <c r="I4162"/>
      <c r="J4162"/>
      <c r="K4162"/>
    </row>
    <row r="4163" spans="1:11" ht="15" x14ac:dyDescent="0.25">
      <c r="A4163"/>
      <c r="B4163"/>
      <c r="C4163"/>
      <c r="D4163" s="29"/>
      <c r="E4163" s="40"/>
      <c r="F4163"/>
      <c r="G4163"/>
      <c r="H4163"/>
      <c r="I4163"/>
      <c r="J4163"/>
      <c r="K4163"/>
    </row>
    <row r="4164" spans="1:11" ht="15" x14ac:dyDescent="0.25">
      <c r="A4164"/>
      <c r="B4164"/>
      <c r="C4164"/>
      <c r="D4164" s="29"/>
      <c r="E4164" s="40"/>
      <c r="F4164"/>
      <c r="G4164"/>
      <c r="H4164"/>
      <c r="I4164"/>
      <c r="J4164"/>
      <c r="K4164"/>
    </row>
    <row r="4165" spans="1:11" ht="15" x14ac:dyDescent="0.25">
      <c r="A4165"/>
      <c r="B4165"/>
      <c r="C4165"/>
      <c r="D4165" s="29"/>
      <c r="E4165" s="40"/>
      <c r="F4165"/>
      <c r="G4165"/>
      <c r="H4165"/>
      <c r="I4165"/>
      <c r="J4165"/>
      <c r="K4165"/>
    </row>
    <row r="4166" spans="1:11" ht="15" x14ac:dyDescent="0.25">
      <c r="A4166"/>
      <c r="B4166"/>
      <c r="C4166"/>
      <c r="D4166" s="29"/>
      <c r="E4166" s="40"/>
      <c r="F4166"/>
      <c r="G4166"/>
      <c r="H4166"/>
      <c r="I4166"/>
      <c r="J4166"/>
      <c r="K4166"/>
    </row>
    <row r="4167" spans="1:11" ht="15" x14ac:dyDescent="0.25">
      <c r="A4167"/>
      <c r="B4167"/>
      <c r="C4167"/>
      <c r="D4167" s="29"/>
      <c r="E4167" s="40"/>
      <c r="F4167"/>
      <c r="G4167"/>
      <c r="H4167"/>
      <c r="I4167"/>
      <c r="J4167"/>
      <c r="K4167"/>
    </row>
    <row r="4168" spans="1:11" ht="15" x14ac:dyDescent="0.25">
      <c r="A4168"/>
      <c r="B4168"/>
      <c r="C4168"/>
      <c r="D4168" s="29"/>
      <c r="E4168" s="40"/>
      <c r="F4168"/>
      <c r="G4168"/>
      <c r="H4168"/>
      <c r="I4168"/>
      <c r="J4168"/>
      <c r="K4168"/>
    </row>
    <row r="4169" spans="1:11" ht="15" x14ac:dyDescent="0.25">
      <c r="A4169"/>
      <c r="B4169"/>
      <c r="C4169"/>
      <c r="D4169" s="29"/>
      <c r="E4169" s="40"/>
      <c r="F4169"/>
      <c r="G4169"/>
      <c r="H4169"/>
      <c r="I4169"/>
      <c r="J4169"/>
      <c r="K4169"/>
    </row>
    <row r="4170" spans="1:11" ht="15" x14ac:dyDescent="0.25">
      <c r="A4170"/>
      <c r="B4170"/>
      <c r="C4170"/>
      <c r="D4170" s="29"/>
      <c r="E4170" s="40"/>
      <c r="F4170"/>
      <c r="G4170"/>
      <c r="H4170"/>
      <c r="I4170"/>
      <c r="J4170"/>
      <c r="K4170"/>
    </row>
    <row r="4171" spans="1:11" ht="15" x14ac:dyDescent="0.25">
      <c r="A4171"/>
      <c r="B4171"/>
      <c r="C4171"/>
      <c r="D4171" s="29"/>
      <c r="E4171" s="40"/>
      <c r="F4171"/>
      <c r="G4171"/>
      <c r="H4171"/>
      <c r="I4171"/>
      <c r="J4171"/>
      <c r="K4171"/>
    </row>
    <row r="4172" spans="1:11" ht="15" x14ac:dyDescent="0.25">
      <c r="A4172"/>
      <c r="B4172"/>
      <c r="C4172"/>
      <c r="D4172" s="29"/>
      <c r="E4172" s="40"/>
      <c r="F4172"/>
      <c r="G4172"/>
      <c r="H4172"/>
      <c r="I4172"/>
      <c r="J4172"/>
      <c r="K4172"/>
    </row>
    <row r="4173" spans="1:11" ht="15" x14ac:dyDescent="0.25">
      <c r="A4173"/>
      <c r="B4173"/>
      <c r="C4173"/>
      <c r="D4173" s="29"/>
      <c r="E4173" s="40"/>
      <c r="F4173"/>
      <c r="G4173"/>
      <c r="H4173"/>
      <c r="I4173"/>
      <c r="J4173"/>
      <c r="K4173"/>
    </row>
    <row r="4174" spans="1:11" ht="15" x14ac:dyDescent="0.25">
      <c r="A4174"/>
      <c r="B4174"/>
      <c r="C4174"/>
      <c r="D4174" s="29"/>
      <c r="E4174" s="40"/>
      <c r="F4174"/>
      <c r="G4174"/>
      <c r="H4174"/>
      <c r="I4174"/>
      <c r="J4174"/>
      <c r="K4174"/>
    </row>
    <row r="4175" spans="1:11" ht="15" x14ac:dyDescent="0.25">
      <c r="A4175"/>
      <c r="B4175"/>
      <c r="C4175"/>
      <c r="D4175" s="29"/>
      <c r="E4175" s="40"/>
      <c r="F4175"/>
      <c r="G4175"/>
      <c r="H4175"/>
      <c r="I4175"/>
      <c r="J4175"/>
      <c r="K4175"/>
    </row>
    <row r="4176" spans="1:11" ht="15" x14ac:dyDescent="0.25">
      <c r="A4176"/>
      <c r="B4176"/>
      <c r="C4176"/>
      <c r="D4176" s="29"/>
      <c r="E4176" s="40"/>
      <c r="F4176"/>
      <c r="G4176"/>
      <c r="H4176"/>
      <c r="I4176"/>
      <c r="J4176"/>
      <c r="K4176"/>
    </row>
    <row r="4177" spans="1:11" ht="15" x14ac:dyDescent="0.25">
      <c r="A4177"/>
      <c r="B4177"/>
      <c r="C4177"/>
      <c r="D4177" s="29"/>
      <c r="E4177" s="40"/>
      <c r="F4177"/>
      <c r="G4177"/>
      <c r="H4177"/>
      <c r="I4177"/>
      <c r="J4177"/>
      <c r="K4177"/>
    </row>
    <row r="4178" spans="1:11" ht="15" x14ac:dyDescent="0.25">
      <c r="A4178"/>
      <c r="B4178"/>
      <c r="C4178"/>
      <c r="D4178" s="29"/>
      <c r="E4178" s="40"/>
      <c r="F4178"/>
      <c r="G4178"/>
      <c r="H4178"/>
      <c r="I4178"/>
      <c r="J4178"/>
      <c r="K4178"/>
    </row>
    <row r="4179" spans="1:11" ht="15" x14ac:dyDescent="0.25">
      <c r="A4179"/>
      <c r="B4179"/>
      <c r="C4179"/>
      <c r="D4179" s="29"/>
      <c r="E4179" s="40"/>
      <c r="F4179"/>
      <c r="G4179"/>
      <c r="H4179"/>
      <c r="I4179"/>
      <c r="J4179"/>
      <c r="K4179"/>
    </row>
    <row r="4180" spans="1:11" ht="15" x14ac:dyDescent="0.25">
      <c r="A4180"/>
      <c r="B4180"/>
      <c r="C4180"/>
      <c r="D4180" s="29"/>
      <c r="E4180" s="40"/>
      <c r="F4180"/>
      <c r="G4180"/>
      <c r="H4180"/>
      <c r="I4180"/>
      <c r="J4180"/>
      <c r="K4180"/>
    </row>
    <row r="4181" spans="1:11" ht="15" x14ac:dyDescent="0.25">
      <c r="A4181"/>
      <c r="B4181"/>
      <c r="C4181"/>
      <c r="D4181" s="29"/>
      <c r="E4181" s="40"/>
      <c r="F4181"/>
      <c r="G4181"/>
      <c r="H4181"/>
      <c r="I4181"/>
      <c r="J4181"/>
      <c r="K4181"/>
    </row>
    <row r="4182" spans="1:11" ht="15" x14ac:dyDescent="0.25">
      <c r="A4182"/>
      <c r="B4182"/>
      <c r="C4182"/>
      <c r="D4182" s="29"/>
      <c r="E4182" s="40"/>
      <c r="F4182"/>
      <c r="G4182"/>
      <c r="H4182"/>
      <c r="I4182"/>
      <c r="J4182"/>
      <c r="K4182"/>
    </row>
    <row r="4183" spans="1:11" ht="15" x14ac:dyDescent="0.25">
      <c r="A4183"/>
      <c r="B4183"/>
      <c r="C4183"/>
      <c r="D4183" s="29"/>
      <c r="E4183" s="40"/>
      <c r="F4183"/>
      <c r="G4183"/>
      <c r="H4183"/>
      <c r="I4183"/>
      <c r="J4183"/>
      <c r="K4183"/>
    </row>
    <row r="4184" spans="1:11" ht="15" x14ac:dyDescent="0.25">
      <c r="A4184"/>
      <c r="B4184"/>
      <c r="C4184"/>
      <c r="D4184" s="29"/>
      <c r="E4184" s="40"/>
      <c r="F4184"/>
      <c r="G4184"/>
      <c r="H4184"/>
      <c r="I4184"/>
      <c r="J4184"/>
      <c r="K4184"/>
    </row>
    <row r="4185" spans="1:11" ht="15" x14ac:dyDescent="0.25">
      <c r="A4185"/>
      <c r="B4185"/>
      <c r="C4185"/>
      <c r="D4185" s="29"/>
      <c r="E4185" s="40"/>
      <c r="F4185"/>
      <c r="G4185"/>
      <c r="H4185"/>
      <c r="I4185"/>
      <c r="J4185"/>
      <c r="K4185"/>
    </row>
    <row r="4186" spans="1:11" ht="15" x14ac:dyDescent="0.25">
      <c r="A4186"/>
      <c r="B4186"/>
      <c r="C4186"/>
      <c r="D4186" s="29"/>
      <c r="E4186" s="40"/>
      <c r="F4186"/>
      <c r="G4186"/>
      <c r="H4186"/>
      <c r="I4186"/>
      <c r="J4186"/>
      <c r="K4186"/>
    </row>
    <row r="4187" spans="1:11" ht="15" x14ac:dyDescent="0.25">
      <c r="A4187"/>
      <c r="B4187"/>
      <c r="C4187"/>
      <c r="D4187" s="29"/>
      <c r="E4187" s="40"/>
      <c r="F4187"/>
      <c r="G4187"/>
      <c r="H4187"/>
      <c r="I4187"/>
      <c r="J4187"/>
      <c r="K4187"/>
    </row>
    <row r="4188" spans="1:11" ht="15" x14ac:dyDescent="0.25">
      <c r="A4188"/>
      <c r="B4188"/>
      <c r="C4188"/>
      <c r="D4188" s="29"/>
      <c r="E4188" s="40"/>
      <c r="F4188"/>
      <c r="G4188"/>
      <c r="H4188"/>
      <c r="I4188"/>
      <c r="J4188"/>
      <c r="K4188"/>
    </row>
    <row r="4189" spans="1:11" ht="15" x14ac:dyDescent="0.25">
      <c r="A4189"/>
      <c r="B4189"/>
      <c r="C4189"/>
      <c r="D4189" s="29"/>
      <c r="E4189" s="40"/>
      <c r="F4189"/>
      <c r="G4189"/>
      <c r="H4189"/>
      <c r="I4189"/>
      <c r="J4189"/>
      <c r="K4189"/>
    </row>
    <row r="4190" spans="1:11" ht="15" x14ac:dyDescent="0.25">
      <c r="A4190"/>
      <c r="B4190"/>
      <c r="C4190"/>
      <c r="D4190" s="29"/>
      <c r="E4190" s="40"/>
      <c r="F4190"/>
      <c r="G4190"/>
      <c r="H4190"/>
      <c r="I4190"/>
      <c r="J4190"/>
      <c r="K4190"/>
    </row>
    <row r="4191" spans="1:11" ht="15" x14ac:dyDescent="0.25">
      <c r="A4191"/>
      <c r="B4191"/>
      <c r="C4191"/>
      <c r="D4191" s="29"/>
      <c r="E4191" s="40"/>
      <c r="F4191"/>
      <c r="G4191"/>
      <c r="H4191"/>
      <c r="I4191"/>
      <c r="J4191"/>
      <c r="K4191"/>
    </row>
    <row r="4192" spans="1:11" ht="15" x14ac:dyDescent="0.25">
      <c r="A4192"/>
      <c r="B4192"/>
      <c r="C4192"/>
      <c r="D4192" s="29"/>
      <c r="E4192" s="40"/>
      <c r="F4192"/>
      <c r="G4192"/>
      <c r="H4192"/>
      <c r="I4192"/>
      <c r="J4192"/>
      <c r="K4192"/>
    </row>
    <row r="4193" spans="1:11" ht="15" x14ac:dyDescent="0.25">
      <c r="A4193"/>
      <c r="B4193"/>
      <c r="C4193"/>
      <c r="D4193" s="29"/>
      <c r="E4193" s="40"/>
      <c r="F4193"/>
      <c r="G4193"/>
      <c r="H4193"/>
      <c r="I4193"/>
      <c r="J4193"/>
      <c r="K4193"/>
    </row>
    <row r="4194" spans="1:11" ht="15" x14ac:dyDescent="0.25">
      <c r="A4194"/>
      <c r="B4194"/>
      <c r="C4194"/>
      <c r="D4194" s="29"/>
      <c r="E4194" s="40"/>
      <c r="F4194"/>
      <c r="G4194"/>
      <c r="H4194"/>
      <c r="I4194"/>
      <c r="J4194"/>
      <c r="K4194"/>
    </row>
    <row r="4195" spans="1:11" ht="15" x14ac:dyDescent="0.25">
      <c r="A4195"/>
      <c r="B4195"/>
      <c r="C4195"/>
      <c r="D4195" s="29"/>
      <c r="E4195" s="40"/>
      <c r="F4195"/>
      <c r="G4195"/>
      <c r="H4195"/>
      <c r="I4195"/>
      <c r="J4195"/>
      <c r="K4195"/>
    </row>
    <row r="4196" spans="1:11" ht="15" x14ac:dyDescent="0.25">
      <c r="A4196"/>
      <c r="B4196"/>
      <c r="C4196"/>
      <c r="D4196" s="29"/>
      <c r="E4196" s="40"/>
      <c r="F4196"/>
      <c r="G4196"/>
      <c r="H4196"/>
      <c r="I4196"/>
      <c r="J4196"/>
      <c r="K4196"/>
    </row>
    <row r="4197" spans="1:11" ht="15" x14ac:dyDescent="0.25">
      <c r="A4197"/>
      <c r="B4197"/>
      <c r="C4197"/>
      <c r="D4197" s="29"/>
      <c r="E4197" s="40"/>
      <c r="F4197"/>
      <c r="G4197"/>
      <c r="H4197"/>
      <c r="I4197"/>
      <c r="J4197"/>
      <c r="K4197"/>
    </row>
    <row r="4198" spans="1:11" ht="15" x14ac:dyDescent="0.25">
      <c r="A4198"/>
      <c r="B4198"/>
      <c r="C4198"/>
      <c r="D4198" s="29"/>
      <c r="E4198" s="40"/>
      <c r="F4198"/>
      <c r="G4198"/>
      <c r="H4198"/>
      <c r="I4198"/>
      <c r="J4198"/>
      <c r="K4198"/>
    </row>
    <row r="4199" spans="1:11" ht="15" x14ac:dyDescent="0.25">
      <c r="A4199"/>
      <c r="B4199"/>
      <c r="C4199"/>
      <c r="D4199" s="29"/>
      <c r="E4199" s="40"/>
      <c r="F4199"/>
      <c r="G4199"/>
      <c r="H4199"/>
      <c r="I4199"/>
      <c r="J4199"/>
      <c r="K4199"/>
    </row>
    <row r="4200" spans="1:11" ht="15" x14ac:dyDescent="0.25">
      <c r="A4200"/>
      <c r="B4200"/>
      <c r="C4200"/>
      <c r="D4200" s="29"/>
      <c r="E4200" s="40"/>
      <c r="F4200"/>
      <c r="G4200"/>
      <c r="H4200"/>
      <c r="I4200"/>
      <c r="J4200"/>
      <c r="K4200"/>
    </row>
    <row r="4201" spans="1:11" ht="15" x14ac:dyDescent="0.25">
      <c r="A4201"/>
      <c r="B4201"/>
      <c r="C4201"/>
      <c r="D4201" s="29"/>
      <c r="E4201" s="40"/>
      <c r="F4201"/>
      <c r="G4201"/>
      <c r="H4201"/>
      <c r="I4201"/>
      <c r="J4201"/>
      <c r="K4201"/>
    </row>
    <row r="4202" spans="1:11" ht="15" x14ac:dyDescent="0.25">
      <c r="A4202"/>
      <c r="B4202"/>
      <c r="C4202"/>
      <c r="D4202" s="29"/>
      <c r="E4202" s="40"/>
      <c r="F4202"/>
      <c r="G4202"/>
      <c r="H4202"/>
      <c r="I4202"/>
      <c r="J4202"/>
      <c r="K4202"/>
    </row>
    <row r="4203" spans="1:11" ht="15" x14ac:dyDescent="0.25">
      <c r="A4203"/>
      <c r="B4203"/>
      <c r="C4203"/>
      <c r="D4203" s="29"/>
      <c r="E4203" s="40"/>
      <c r="F4203"/>
      <c r="G4203"/>
      <c r="H4203"/>
      <c r="I4203"/>
      <c r="J4203"/>
      <c r="K4203"/>
    </row>
    <row r="4204" spans="1:11" ht="15" x14ac:dyDescent="0.25">
      <c r="A4204"/>
      <c r="B4204"/>
      <c r="C4204"/>
      <c r="D4204" s="29"/>
      <c r="E4204" s="40"/>
      <c r="F4204"/>
      <c r="G4204"/>
      <c r="H4204"/>
      <c r="I4204"/>
      <c r="J4204"/>
      <c r="K4204"/>
    </row>
    <row r="4205" spans="1:11" ht="15" x14ac:dyDescent="0.25">
      <c r="A4205"/>
      <c r="B4205"/>
      <c r="C4205"/>
      <c r="D4205" s="29"/>
      <c r="E4205" s="40"/>
      <c r="F4205"/>
      <c r="G4205"/>
      <c r="H4205"/>
      <c r="I4205"/>
      <c r="J4205"/>
      <c r="K4205"/>
    </row>
    <row r="4206" spans="1:11" ht="15" x14ac:dyDescent="0.25">
      <c r="A4206"/>
      <c r="B4206"/>
      <c r="C4206"/>
      <c r="D4206" s="29"/>
      <c r="E4206" s="40"/>
      <c r="F4206"/>
      <c r="G4206"/>
      <c r="H4206"/>
      <c r="I4206"/>
      <c r="J4206"/>
      <c r="K4206"/>
    </row>
    <row r="4207" spans="1:11" ht="15" x14ac:dyDescent="0.25">
      <c r="A4207"/>
      <c r="B4207"/>
      <c r="C4207"/>
      <c r="D4207" s="29"/>
      <c r="E4207" s="40"/>
      <c r="F4207"/>
      <c r="G4207"/>
      <c r="H4207"/>
      <c r="I4207"/>
      <c r="J4207"/>
      <c r="K4207"/>
    </row>
    <row r="4208" spans="1:11" ht="15" x14ac:dyDescent="0.25">
      <c r="A4208"/>
      <c r="B4208"/>
      <c r="C4208"/>
      <c r="D4208" s="29"/>
      <c r="E4208" s="40"/>
      <c r="F4208"/>
      <c r="G4208"/>
      <c r="H4208"/>
      <c r="I4208"/>
      <c r="J4208"/>
      <c r="K4208"/>
    </row>
    <row r="4209" spans="1:11" ht="15" x14ac:dyDescent="0.25">
      <c r="A4209"/>
      <c r="B4209"/>
      <c r="C4209"/>
      <c r="D4209" s="29"/>
      <c r="E4209" s="40"/>
      <c r="F4209"/>
      <c r="G4209"/>
      <c r="H4209"/>
      <c r="I4209"/>
      <c r="J4209"/>
      <c r="K4209"/>
    </row>
    <row r="4210" spans="1:11" ht="15" x14ac:dyDescent="0.25">
      <c r="A4210"/>
      <c r="B4210"/>
      <c r="C4210"/>
      <c r="D4210" s="29"/>
      <c r="E4210" s="40"/>
      <c r="F4210"/>
      <c r="G4210"/>
      <c r="H4210"/>
      <c r="I4210"/>
      <c r="J4210"/>
      <c r="K4210"/>
    </row>
    <row r="4211" spans="1:11" ht="15" x14ac:dyDescent="0.25">
      <c r="A4211"/>
      <c r="B4211"/>
      <c r="C4211"/>
      <c r="D4211" s="29"/>
      <c r="E4211" s="40"/>
      <c r="F4211"/>
      <c r="G4211"/>
      <c r="H4211"/>
      <c r="I4211"/>
      <c r="J4211"/>
      <c r="K4211"/>
    </row>
    <row r="4212" spans="1:11" ht="15" x14ac:dyDescent="0.25">
      <c r="A4212"/>
      <c r="B4212"/>
      <c r="C4212"/>
      <c r="D4212" s="29"/>
      <c r="E4212" s="40"/>
      <c r="F4212"/>
      <c r="G4212"/>
      <c r="H4212"/>
      <c r="I4212"/>
      <c r="J4212"/>
      <c r="K4212"/>
    </row>
    <row r="4213" spans="1:11" ht="15" x14ac:dyDescent="0.25">
      <c r="A4213"/>
      <c r="B4213"/>
      <c r="C4213"/>
      <c r="D4213" s="29"/>
      <c r="E4213" s="40"/>
      <c r="F4213"/>
      <c r="G4213"/>
      <c r="H4213"/>
      <c r="I4213"/>
      <c r="J4213"/>
      <c r="K4213"/>
    </row>
    <row r="4214" spans="1:11" ht="15" x14ac:dyDescent="0.25">
      <c r="A4214"/>
      <c r="B4214"/>
      <c r="C4214"/>
      <c r="D4214" s="29"/>
      <c r="E4214" s="40"/>
      <c r="F4214"/>
      <c r="G4214"/>
      <c r="H4214"/>
      <c r="I4214"/>
      <c r="J4214"/>
      <c r="K4214"/>
    </row>
    <row r="4215" spans="1:11" ht="15" x14ac:dyDescent="0.25">
      <c r="A4215"/>
      <c r="B4215"/>
      <c r="C4215"/>
      <c r="D4215" s="29"/>
      <c r="E4215" s="40"/>
      <c r="F4215"/>
      <c r="G4215"/>
      <c r="H4215"/>
      <c r="I4215"/>
      <c r="J4215"/>
      <c r="K4215"/>
    </row>
    <row r="4216" spans="1:11" ht="15" x14ac:dyDescent="0.25">
      <c r="A4216"/>
      <c r="B4216"/>
      <c r="C4216"/>
      <c r="D4216" s="29"/>
      <c r="E4216" s="40"/>
      <c r="F4216"/>
      <c r="G4216"/>
      <c r="H4216"/>
      <c r="I4216"/>
      <c r="J4216"/>
      <c r="K4216"/>
    </row>
    <row r="4217" spans="1:11" ht="15" x14ac:dyDescent="0.25">
      <c r="A4217"/>
      <c r="B4217"/>
      <c r="C4217"/>
      <c r="D4217" s="29"/>
      <c r="E4217" s="40"/>
      <c r="F4217"/>
      <c r="G4217"/>
      <c r="H4217"/>
      <c r="I4217"/>
      <c r="J4217"/>
      <c r="K4217"/>
    </row>
    <row r="4218" spans="1:11" ht="15" x14ac:dyDescent="0.25">
      <c r="A4218"/>
      <c r="B4218"/>
      <c r="C4218"/>
      <c r="D4218" s="29"/>
      <c r="E4218" s="40"/>
      <c r="F4218"/>
      <c r="G4218"/>
      <c r="H4218"/>
      <c r="I4218"/>
      <c r="J4218"/>
      <c r="K4218"/>
    </row>
    <row r="4219" spans="1:11" ht="15" x14ac:dyDescent="0.25">
      <c r="A4219"/>
      <c r="B4219"/>
      <c r="C4219"/>
      <c r="D4219" s="29"/>
      <c r="E4219" s="40"/>
      <c r="F4219"/>
      <c r="G4219"/>
      <c r="H4219"/>
      <c r="I4219"/>
      <c r="J4219"/>
      <c r="K4219"/>
    </row>
    <row r="4220" spans="1:11" ht="15" x14ac:dyDescent="0.25">
      <c r="A4220"/>
      <c r="B4220"/>
      <c r="C4220"/>
      <c r="D4220" s="29"/>
      <c r="E4220" s="40"/>
      <c r="F4220"/>
      <c r="G4220"/>
      <c r="H4220"/>
      <c r="I4220"/>
      <c r="J4220"/>
      <c r="K4220"/>
    </row>
    <row r="4221" spans="1:11" ht="15" x14ac:dyDescent="0.25">
      <c r="A4221"/>
      <c r="B4221"/>
      <c r="C4221"/>
      <c r="D4221" s="29"/>
      <c r="E4221" s="40"/>
      <c r="F4221"/>
      <c r="G4221"/>
      <c r="H4221"/>
      <c r="I4221"/>
      <c r="J4221"/>
      <c r="K4221"/>
    </row>
    <row r="4222" spans="1:11" ht="15" x14ac:dyDescent="0.25">
      <c r="A4222"/>
      <c r="B4222"/>
      <c r="C4222"/>
      <c r="D4222" s="29"/>
      <c r="E4222" s="40"/>
      <c r="F4222"/>
      <c r="G4222"/>
      <c r="H4222"/>
      <c r="I4222"/>
      <c r="J4222"/>
      <c r="K4222"/>
    </row>
    <row r="4223" spans="1:11" ht="15" x14ac:dyDescent="0.25">
      <c r="A4223"/>
      <c r="B4223"/>
      <c r="C4223"/>
      <c r="D4223" s="29"/>
      <c r="E4223" s="40"/>
      <c r="F4223"/>
      <c r="G4223"/>
      <c r="H4223"/>
      <c r="I4223"/>
      <c r="J4223"/>
      <c r="K4223"/>
    </row>
    <row r="4224" spans="1:11" ht="15" x14ac:dyDescent="0.25">
      <c r="A4224"/>
      <c r="B4224"/>
      <c r="C4224"/>
      <c r="D4224" s="29"/>
      <c r="E4224" s="40"/>
      <c r="F4224"/>
      <c r="G4224"/>
      <c r="H4224"/>
      <c r="I4224"/>
      <c r="J4224"/>
      <c r="K4224"/>
    </row>
    <row r="4225" spans="1:11" ht="15" x14ac:dyDescent="0.25">
      <c r="A4225"/>
      <c r="B4225"/>
      <c r="C4225"/>
      <c r="D4225" s="29"/>
      <c r="E4225" s="40"/>
      <c r="F4225"/>
      <c r="G4225"/>
      <c r="H4225"/>
      <c r="I4225"/>
      <c r="J4225"/>
      <c r="K4225"/>
    </row>
    <row r="4226" spans="1:11" ht="15" x14ac:dyDescent="0.25">
      <c r="A4226"/>
      <c r="B4226"/>
      <c r="C4226"/>
      <c r="D4226" s="29"/>
      <c r="E4226" s="40"/>
      <c r="F4226"/>
      <c r="G4226"/>
      <c r="H4226"/>
      <c r="I4226"/>
      <c r="J4226"/>
      <c r="K4226"/>
    </row>
    <row r="4227" spans="1:11" ht="15" x14ac:dyDescent="0.25">
      <c r="A4227"/>
      <c r="B4227"/>
      <c r="C4227"/>
      <c r="D4227" s="29"/>
      <c r="E4227" s="40"/>
      <c r="F4227"/>
      <c r="G4227"/>
      <c r="H4227"/>
      <c r="I4227"/>
      <c r="J4227"/>
      <c r="K4227"/>
    </row>
    <row r="4228" spans="1:11" ht="15" x14ac:dyDescent="0.25">
      <c r="A4228"/>
      <c r="B4228"/>
      <c r="C4228"/>
      <c r="D4228" s="29"/>
      <c r="E4228" s="40"/>
      <c r="F4228"/>
      <c r="G4228"/>
      <c r="H4228"/>
      <c r="I4228"/>
      <c r="J4228"/>
      <c r="K4228"/>
    </row>
    <row r="4229" spans="1:11" ht="15" x14ac:dyDescent="0.25">
      <c r="A4229"/>
      <c r="B4229"/>
      <c r="C4229"/>
      <c r="D4229" s="29"/>
      <c r="E4229" s="40"/>
      <c r="F4229"/>
      <c r="G4229"/>
      <c r="H4229"/>
      <c r="I4229"/>
      <c r="J4229"/>
      <c r="K4229"/>
    </row>
    <row r="4230" spans="1:11" ht="15" x14ac:dyDescent="0.25">
      <c r="A4230"/>
      <c r="B4230"/>
      <c r="C4230"/>
      <c r="D4230" s="29"/>
      <c r="E4230" s="40"/>
      <c r="F4230"/>
      <c r="G4230"/>
      <c r="H4230"/>
      <c r="I4230"/>
      <c r="J4230"/>
      <c r="K4230"/>
    </row>
    <row r="4231" spans="1:11" ht="15" x14ac:dyDescent="0.25">
      <c r="A4231"/>
      <c r="B4231"/>
      <c r="C4231"/>
      <c r="D4231" s="29"/>
      <c r="E4231" s="40"/>
      <c r="F4231"/>
      <c r="G4231"/>
      <c r="H4231"/>
      <c r="I4231"/>
      <c r="J4231"/>
      <c r="K4231"/>
    </row>
    <row r="4232" spans="1:11" ht="15" x14ac:dyDescent="0.25">
      <c r="A4232"/>
      <c r="B4232"/>
      <c r="C4232"/>
      <c r="D4232" s="29"/>
      <c r="E4232" s="40"/>
      <c r="F4232"/>
      <c r="G4232"/>
      <c r="H4232"/>
      <c r="I4232"/>
      <c r="J4232"/>
      <c r="K4232"/>
    </row>
    <row r="4233" spans="1:11" ht="15" x14ac:dyDescent="0.25">
      <c r="A4233"/>
      <c r="B4233"/>
      <c r="C4233"/>
      <c r="D4233" s="29"/>
      <c r="E4233" s="40"/>
      <c r="F4233"/>
      <c r="G4233"/>
      <c r="H4233"/>
      <c r="I4233"/>
      <c r="J4233"/>
      <c r="K4233"/>
    </row>
    <row r="4234" spans="1:11" ht="15" x14ac:dyDescent="0.25">
      <c r="A4234"/>
      <c r="B4234"/>
      <c r="C4234"/>
      <c r="D4234" s="29"/>
      <c r="E4234" s="40"/>
      <c r="F4234"/>
      <c r="G4234"/>
      <c r="H4234"/>
      <c r="I4234"/>
      <c r="J4234"/>
      <c r="K4234"/>
    </row>
    <row r="4235" spans="1:11" ht="15" x14ac:dyDescent="0.25">
      <c r="A4235"/>
      <c r="B4235"/>
      <c r="C4235"/>
      <c r="D4235" s="29"/>
      <c r="E4235" s="40"/>
      <c r="F4235"/>
      <c r="G4235"/>
      <c r="H4235"/>
      <c r="I4235"/>
      <c r="J4235"/>
      <c r="K4235"/>
    </row>
    <row r="4236" spans="1:11" ht="15" x14ac:dyDescent="0.25">
      <c r="A4236"/>
      <c r="B4236"/>
      <c r="C4236"/>
      <c r="D4236" s="29"/>
      <c r="E4236" s="40"/>
      <c r="F4236"/>
      <c r="G4236"/>
      <c r="H4236"/>
      <c r="I4236"/>
      <c r="J4236"/>
      <c r="K4236"/>
    </row>
    <row r="4237" spans="1:11" ht="15" x14ac:dyDescent="0.25">
      <c r="A4237"/>
      <c r="B4237"/>
      <c r="C4237"/>
      <c r="D4237" s="29"/>
      <c r="E4237" s="40"/>
      <c r="F4237"/>
      <c r="G4237"/>
      <c r="H4237"/>
      <c r="I4237"/>
      <c r="J4237"/>
      <c r="K4237"/>
    </row>
    <row r="4238" spans="1:11" ht="15" x14ac:dyDescent="0.25">
      <c r="A4238"/>
      <c r="B4238"/>
      <c r="C4238"/>
      <c r="D4238" s="29"/>
      <c r="E4238" s="40"/>
      <c r="F4238"/>
      <c r="G4238"/>
      <c r="H4238"/>
      <c r="I4238"/>
      <c r="J4238"/>
      <c r="K4238"/>
    </row>
    <row r="4239" spans="1:11" ht="15" x14ac:dyDescent="0.25">
      <c r="A4239"/>
      <c r="B4239"/>
      <c r="C4239"/>
      <c r="D4239" s="29"/>
      <c r="E4239" s="40"/>
      <c r="F4239"/>
      <c r="G4239"/>
      <c r="H4239"/>
      <c r="I4239"/>
      <c r="J4239"/>
      <c r="K4239"/>
    </row>
    <row r="4240" spans="1:11" ht="15" x14ac:dyDescent="0.25">
      <c r="A4240"/>
      <c r="B4240"/>
      <c r="C4240"/>
      <c r="D4240" s="29"/>
      <c r="E4240" s="40"/>
      <c r="F4240"/>
      <c r="G4240"/>
      <c r="H4240"/>
      <c r="I4240"/>
      <c r="J4240"/>
      <c r="K4240"/>
    </row>
    <row r="4241" spans="1:11" ht="15" x14ac:dyDescent="0.25">
      <c r="A4241"/>
      <c r="B4241"/>
      <c r="C4241"/>
      <c r="D4241" s="29"/>
      <c r="E4241" s="40"/>
      <c r="F4241"/>
      <c r="G4241"/>
      <c r="H4241"/>
      <c r="I4241"/>
      <c r="J4241"/>
      <c r="K4241"/>
    </row>
    <row r="4242" spans="1:11" ht="15" x14ac:dyDescent="0.25">
      <c r="A4242"/>
      <c r="B4242"/>
      <c r="C4242"/>
      <c r="D4242" s="29"/>
      <c r="E4242" s="40"/>
      <c r="F4242"/>
      <c r="G4242"/>
      <c r="H4242"/>
      <c r="I4242"/>
      <c r="J4242"/>
      <c r="K4242"/>
    </row>
    <row r="4243" spans="1:11" ht="15" x14ac:dyDescent="0.25">
      <c r="A4243"/>
      <c r="B4243"/>
      <c r="C4243"/>
      <c r="D4243" s="29"/>
      <c r="E4243" s="40"/>
      <c r="F4243"/>
      <c r="G4243"/>
      <c r="H4243"/>
      <c r="I4243"/>
      <c r="J4243"/>
      <c r="K4243"/>
    </row>
    <row r="4244" spans="1:11" ht="15" x14ac:dyDescent="0.25">
      <c r="A4244"/>
      <c r="B4244"/>
      <c r="C4244"/>
      <c r="D4244" s="29"/>
      <c r="E4244" s="40"/>
      <c r="F4244"/>
      <c r="G4244"/>
      <c r="H4244"/>
      <c r="I4244"/>
      <c r="J4244"/>
      <c r="K4244"/>
    </row>
    <row r="4245" spans="1:11" ht="15" x14ac:dyDescent="0.25">
      <c r="A4245"/>
      <c r="B4245"/>
      <c r="C4245"/>
      <c r="D4245" s="29"/>
      <c r="E4245" s="40"/>
      <c r="F4245"/>
      <c r="G4245"/>
      <c r="H4245"/>
      <c r="I4245"/>
      <c r="J4245"/>
      <c r="K4245"/>
    </row>
    <row r="4246" spans="1:11" ht="15" x14ac:dyDescent="0.25">
      <c r="A4246"/>
      <c r="B4246"/>
      <c r="C4246"/>
      <c r="D4246" s="29"/>
      <c r="E4246" s="40"/>
      <c r="F4246"/>
      <c r="G4246"/>
      <c r="H4246"/>
      <c r="I4246"/>
      <c r="J4246"/>
      <c r="K4246"/>
    </row>
    <row r="4247" spans="1:11" ht="15" x14ac:dyDescent="0.25">
      <c r="A4247"/>
      <c r="B4247"/>
      <c r="C4247"/>
      <c r="D4247" s="29"/>
      <c r="E4247" s="40"/>
      <c r="F4247"/>
      <c r="G4247"/>
      <c r="H4247"/>
      <c r="I4247"/>
      <c r="J4247"/>
      <c r="K4247"/>
    </row>
    <row r="4248" spans="1:11" ht="15" x14ac:dyDescent="0.25">
      <c r="A4248"/>
      <c r="B4248"/>
      <c r="C4248"/>
      <c r="D4248" s="29"/>
      <c r="E4248" s="40"/>
      <c r="F4248"/>
      <c r="G4248"/>
      <c r="H4248"/>
      <c r="I4248"/>
      <c r="J4248"/>
      <c r="K4248"/>
    </row>
    <row r="4249" spans="1:11" ht="15" x14ac:dyDescent="0.25">
      <c r="A4249"/>
      <c r="B4249"/>
      <c r="C4249"/>
      <c r="D4249" s="29"/>
      <c r="E4249" s="40"/>
      <c r="F4249"/>
      <c r="G4249"/>
      <c r="H4249"/>
      <c r="I4249"/>
      <c r="J4249"/>
      <c r="K4249"/>
    </row>
    <row r="4250" spans="1:11" ht="15" x14ac:dyDescent="0.25">
      <c r="A4250"/>
      <c r="B4250"/>
      <c r="C4250"/>
      <c r="D4250" s="29"/>
      <c r="E4250" s="40"/>
      <c r="F4250"/>
      <c r="G4250"/>
      <c r="H4250"/>
      <c r="I4250"/>
      <c r="J4250"/>
      <c r="K4250"/>
    </row>
    <row r="4251" spans="1:11" ht="15" x14ac:dyDescent="0.25">
      <c r="A4251"/>
      <c r="B4251"/>
      <c r="C4251"/>
      <c r="D4251" s="29"/>
      <c r="E4251" s="40"/>
      <c r="F4251"/>
      <c r="G4251"/>
      <c r="H4251"/>
      <c r="I4251"/>
      <c r="J4251"/>
      <c r="K4251"/>
    </row>
    <row r="4252" spans="1:11" ht="15" x14ac:dyDescent="0.25">
      <c r="A4252"/>
      <c r="B4252"/>
      <c r="C4252"/>
      <c r="D4252" s="29"/>
      <c r="E4252" s="40"/>
      <c r="F4252"/>
      <c r="G4252"/>
      <c r="H4252"/>
      <c r="I4252"/>
      <c r="J4252"/>
      <c r="K4252"/>
    </row>
    <row r="4253" spans="1:11" ht="15" x14ac:dyDescent="0.25">
      <c r="A4253"/>
      <c r="B4253"/>
      <c r="C4253"/>
      <c r="D4253" s="29"/>
      <c r="E4253" s="40"/>
      <c r="F4253"/>
      <c r="G4253"/>
      <c r="H4253"/>
      <c r="I4253"/>
      <c r="J4253"/>
      <c r="K4253"/>
    </row>
    <row r="4254" spans="1:11" ht="15" x14ac:dyDescent="0.25">
      <c r="A4254"/>
      <c r="B4254"/>
      <c r="C4254"/>
      <c r="D4254" s="29"/>
      <c r="E4254" s="40"/>
      <c r="F4254"/>
      <c r="G4254"/>
      <c r="H4254"/>
      <c r="I4254"/>
      <c r="J4254"/>
      <c r="K4254"/>
    </row>
    <row r="4255" spans="1:11" ht="15" x14ac:dyDescent="0.25">
      <c r="A4255"/>
      <c r="B4255"/>
      <c r="C4255"/>
      <c r="D4255" s="29"/>
      <c r="E4255" s="40"/>
      <c r="F4255"/>
      <c r="G4255"/>
      <c r="H4255"/>
      <c r="I4255"/>
      <c r="J4255"/>
      <c r="K4255"/>
    </row>
    <row r="4256" spans="1:11" ht="15" x14ac:dyDescent="0.25">
      <c r="A4256"/>
      <c r="B4256"/>
      <c r="C4256"/>
      <c r="D4256" s="29"/>
      <c r="E4256" s="40"/>
      <c r="F4256"/>
      <c r="G4256"/>
      <c r="H4256"/>
      <c r="I4256"/>
      <c r="J4256"/>
      <c r="K4256"/>
    </row>
    <row r="4257" spans="1:11" ht="15" x14ac:dyDescent="0.25">
      <c r="A4257"/>
      <c r="B4257"/>
      <c r="C4257"/>
      <c r="D4257" s="29"/>
      <c r="E4257" s="40"/>
      <c r="F4257"/>
      <c r="G4257"/>
      <c r="H4257"/>
      <c r="I4257"/>
      <c r="J4257"/>
      <c r="K4257"/>
    </row>
    <row r="4258" spans="1:11" ht="15" x14ac:dyDescent="0.25">
      <c r="A4258"/>
      <c r="B4258"/>
      <c r="C4258"/>
      <c r="D4258" s="29"/>
      <c r="E4258" s="40"/>
      <c r="F4258"/>
      <c r="G4258"/>
      <c r="H4258"/>
      <c r="I4258"/>
      <c r="J4258"/>
      <c r="K4258"/>
    </row>
    <row r="4259" spans="1:11" ht="15" x14ac:dyDescent="0.25">
      <c r="A4259"/>
      <c r="B4259"/>
      <c r="C4259"/>
      <c r="D4259" s="29"/>
      <c r="E4259" s="40"/>
      <c r="F4259"/>
      <c r="G4259"/>
      <c r="H4259"/>
      <c r="I4259"/>
      <c r="J4259"/>
      <c r="K4259"/>
    </row>
    <row r="4260" spans="1:11" ht="15" x14ac:dyDescent="0.25">
      <c r="A4260"/>
      <c r="B4260"/>
      <c r="C4260"/>
      <c r="D4260" s="29"/>
      <c r="E4260" s="40"/>
      <c r="F4260"/>
      <c r="G4260"/>
      <c r="H4260"/>
      <c r="I4260"/>
      <c r="J4260"/>
      <c r="K4260"/>
    </row>
    <row r="4261" spans="1:11" ht="15" x14ac:dyDescent="0.25">
      <c r="A4261"/>
      <c r="B4261"/>
      <c r="C4261"/>
      <c r="D4261" s="29"/>
      <c r="E4261" s="40"/>
      <c r="F4261"/>
      <c r="G4261"/>
      <c r="H4261"/>
      <c r="I4261"/>
      <c r="J4261"/>
      <c r="K4261"/>
    </row>
    <row r="4262" spans="1:11" ht="15" x14ac:dyDescent="0.25">
      <c r="A4262"/>
      <c r="B4262"/>
      <c r="C4262"/>
      <c r="D4262" s="29"/>
      <c r="E4262" s="40"/>
      <c r="F4262"/>
      <c r="G4262"/>
      <c r="H4262"/>
      <c r="I4262"/>
      <c r="J4262"/>
      <c r="K4262"/>
    </row>
    <row r="4263" spans="1:11" ht="15" x14ac:dyDescent="0.25">
      <c r="A4263"/>
      <c r="B4263"/>
      <c r="C4263"/>
      <c r="D4263" s="29"/>
      <c r="E4263" s="40"/>
      <c r="F4263"/>
      <c r="G4263"/>
      <c r="H4263"/>
      <c r="I4263"/>
      <c r="J4263"/>
      <c r="K4263"/>
    </row>
    <row r="4264" spans="1:11" ht="15" x14ac:dyDescent="0.25">
      <c r="A4264"/>
      <c r="B4264"/>
      <c r="C4264"/>
      <c r="D4264" s="29"/>
      <c r="E4264" s="40"/>
      <c r="F4264"/>
      <c r="G4264"/>
      <c r="H4264"/>
      <c r="I4264"/>
      <c r="J4264"/>
      <c r="K4264"/>
    </row>
    <row r="4265" spans="1:11" ht="15" x14ac:dyDescent="0.25">
      <c r="A4265"/>
      <c r="B4265"/>
      <c r="C4265"/>
      <c r="D4265" s="29"/>
      <c r="E4265" s="40"/>
      <c r="F4265"/>
      <c r="G4265"/>
      <c r="H4265"/>
      <c r="I4265"/>
      <c r="J4265"/>
      <c r="K4265"/>
    </row>
    <row r="4266" spans="1:11" ht="15" x14ac:dyDescent="0.25">
      <c r="A4266"/>
      <c r="B4266"/>
      <c r="C4266"/>
      <c r="D4266" s="29"/>
      <c r="E4266" s="40"/>
      <c r="F4266"/>
      <c r="G4266"/>
      <c r="H4266"/>
      <c r="I4266"/>
      <c r="J4266"/>
      <c r="K4266"/>
    </row>
    <row r="4267" spans="1:11" ht="15" x14ac:dyDescent="0.25">
      <c r="A4267"/>
      <c r="B4267"/>
      <c r="C4267"/>
      <c r="D4267" s="29"/>
      <c r="E4267" s="40"/>
      <c r="F4267"/>
      <c r="G4267"/>
      <c r="H4267"/>
      <c r="I4267"/>
      <c r="J4267"/>
      <c r="K4267"/>
    </row>
    <row r="4268" spans="1:11" ht="15" x14ac:dyDescent="0.25">
      <c r="A4268"/>
      <c r="B4268"/>
      <c r="C4268"/>
      <c r="D4268" s="29"/>
      <c r="E4268" s="40"/>
      <c r="F4268"/>
      <c r="G4268"/>
      <c r="H4268"/>
      <c r="I4268"/>
      <c r="J4268"/>
      <c r="K4268"/>
    </row>
    <row r="4269" spans="1:11" ht="15" x14ac:dyDescent="0.25">
      <c r="A4269"/>
      <c r="B4269"/>
      <c r="C4269"/>
      <c r="D4269" s="29"/>
      <c r="E4269" s="40"/>
      <c r="F4269"/>
      <c r="G4269"/>
      <c r="H4269"/>
      <c r="I4269"/>
      <c r="J4269"/>
      <c r="K4269"/>
    </row>
    <row r="4270" spans="1:11" ht="15" x14ac:dyDescent="0.25">
      <c r="A4270"/>
      <c r="B4270"/>
      <c r="C4270"/>
      <c r="D4270" s="29"/>
      <c r="E4270" s="40"/>
      <c r="F4270"/>
      <c r="G4270"/>
      <c r="H4270"/>
      <c r="I4270"/>
      <c r="J4270"/>
      <c r="K4270"/>
    </row>
    <row r="4271" spans="1:11" ht="15" x14ac:dyDescent="0.25">
      <c r="A4271"/>
      <c r="B4271"/>
      <c r="C4271"/>
      <c r="D4271" s="29"/>
      <c r="E4271" s="40"/>
      <c r="F4271"/>
      <c r="G4271"/>
      <c r="H4271"/>
      <c r="I4271"/>
      <c r="J4271"/>
      <c r="K4271"/>
    </row>
    <row r="4272" spans="1:11" ht="15" x14ac:dyDescent="0.25">
      <c r="A4272"/>
      <c r="B4272"/>
      <c r="C4272"/>
      <c r="D4272" s="29"/>
      <c r="E4272" s="40"/>
      <c r="F4272"/>
      <c r="G4272"/>
      <c r="H4272"/>
      <c r="I4272"/>
      <c r="J4272"/>
      <c r="K4272"/>
    </row>
    <row r="4273" spans="1:11" ht="15" x14ac:dyDescent="0.25">
      <c r="A4273"/>
      <c r="B4273"/>
      <c r="C4273"/>
      <c r="D4273" s="29"/>
      <c r="E4273" s="40"/>
      <c r="F4273"/>
      <c r="G4273"/>
      <c r="H4273"/>
      <c r="I4273"/>
      <c r="J4273"/>
      <c r="K4273"/>
    </row>
    <row r="4274" spans="1:11" ht="15" x14ac:dyDescent="0.25">
      <c r="A4274"/>
      <c r="B4274"/>
      <c r="C4274"/>
      <c r="D4274" s="29"/>
      <c r="E4274" s="40"/>
      <c r="F4274"/>
      <c r="G4274"/>
      <c r="H4274"/>
      <c r="I4274"/>
      <c r="J4274"/>
      <c r="K4274"/>
    </row>
    <row r="4275" spans="1:11" ht="15" x14ac:dyDescent="0.25">
      <c r="A4275"/>
      <c r="B4275"/>
      <c r="C4275"/>
      <c r="D4275" s="29"/>
      <c r="E4275" s="40"/>
      <c r="F4275"/>
      <c r="G4275"/>
      <c r="H4275"/>
      <c r="I4275"/>
      <c r="J4275"/>
      <c r="K4275"/>
    </row>
    <row r="4276" spans="1:11" ht="15" x14ac:dyDescent="0.25">
      <c r="A4276"/>
      <c r="B4276"/>
      <c r="C4276"/>
      <c r="D4276" s="29"/>
      <c r="E4276" s="40"/>
      <c r="F4276"/>
      <c r="G4276"/>
      <c r="H4276"/>
      <c r="I4276"/>
      <c r="J4276"/>
      <c r="K4276"/>
    </row>
    <row r="4277" spans="1:11" ht="15" x14ac:dyDescent="0.25">
      <c r="A4277"/>
      <c r="B4277"/>
      <c r="C4277"/>
      <c r="D4277" s="29"/>
      <c r="E4277" s="40"/>
      <c r="F4277"/>
      <c r="G4277"/>
      <c r="H4277"/>
      <c r="I4277"/>
      <c r="J4277"/>
      <c r="K4277"/>
    </row>
    <row r="4278" spans="1:11" ht="15" x14ac:dyDescent="0.25">
      <c r="A4278"/>
      <c r="B4278"/>
      <c r="C4278"/>
      <c r="D4278" s="29"/>
      <c r="E4278" s="40"/>
      <c r="F4278"/>
      <c r="G4278"/>
      <c r="H4278"/>
      <c r="I4278"/>
      <c r="J4278"/>
      <c r="K4278"/>
    </row>
    <row r="4279" spans="1:11" ht="15" x14ac:dyDescent="0.25">
      <c r="A4279"/>
      <c r="B4279"/>
      <c r="C4279"/>
      <c r="D4279" s="29"/>
      <c r="E4279" s="40"/>
      <c r="F4279"/>
      <c r="G4279"/>
      <c r="H4279"/>
      <c r="I4279"/>
      <c r="J4279"/>
      <c r="K4279"/>
    </row>
    <row r="4280" spans="1:11" ht="15" x14ac:dyDescent="0.25">
      <c r="A4280"/>
      <c r="B4280"/>
      <c r="C4280"/>
      <c r="D4280" s="29"/>
      <c r="E4280" s="40"/>
      <c r="F4280"/>
      <c r="G4280"/>
      <c r="H4280"/>
      <c r="I4280"/>
      <c r="J4280"/>
      <c r="K4280"/>
    </row>
    <row r="4281" spans="1:11" ht="15" x14ac:dyDescent="0.25">
      <c r="A4281"/>
      <c r="B4281"/>
      <c r="C4281"/>
      <c r="D4281" s="29"/>
      <c r="E4281" s="40"/>
      <c r="F4281"/>
      <c r="G4281"/>
      <c r="H4281"/>
      <c r="I4281"/>
      <c r="J4281"/>
      <c r="K4281"/>
    </row>
    <row r="4282" spans="1:11" ht="15" x14ac:dyDescent="0.25">
      <c r="A4282"/>
      <c r="B4282"/>
      <c r="C4282"/>
      <c r="D4282" s="29"/>
      <c r="E4282" s="40"/>
      <c r="F4282"/>
      <c r="G4282"/>
      <c r="H4282"/>
      <c r="I4282"/>
      <c r="J4282"/>
      <c r="K4282"/>
    </row>
    <row r="4283" spans="1:11" ht="15" x14ac:dyDescent="0.25">
      <c r="A4283"/>
      <c r="B4283"/>
      <c r="C4283"/>
      <c r="D4283" s="29"/>
      <c r="E4283" s="40"/>
      <c r="F4283"/>
      <c r="G4283"/>
      <c r="H4283"/>
      <c r="I4283"/>
      <c r="J4283"/>
      <c r="K4283"/>
    </row>
    <row r="4284" spans="1:11" ht="15" x14ac:dyDescent="0.25">
      <c r="A4284"/>
      <c r="B4284"/>
      <c r="C4284"/>
      <c r="D4284" s="29"/>
      <c r="E4284" s="40"/>
      <c r="F4284"/>
      <c r="G4284"/>
      <c r="H4284"/>
      <c r="I4284"/>
      <c r="J4284"/>
      <c r="K4284"/>
    </row>
    <row r="4285" spans="1:11" ht="15" x14ac:dyDescent="0.25">
      <c r="A4285"/>
      <c r="B4285"/>
      <c r="C4285"/>
      <c r="D4285" s="29"/>
      <c r="E4285" s="40"/>
      <c r="F4285"/>
      <c r="G4285"/>
      <c r="H4285"/>
      <c r="I4285"/>
      <c r="J4285"/>
      <c r="K4285"/>
    </row>
    <row r="4286" spans="1:11" ht="15" x14ac:dyDescent="0.25">
      <c r="A4286"/>
      <c r="B4286"/>
      <c r="C4286"/>
      <c r="D4286" s="29"/>
      <c r="E4286" s="40"/>
      <c r="F4286"/>
      <c r="G4286"/>
      <c r="H4286"/>
      <c r="I4286"/>
      <c r="J4286"/>
      <c r="K4286"/>
    </row>
    <row r="4287" spans="1:11" ht="15" x14ac:dyDescent="0.25">
      <c r="A4287"/>
      <c r="B4287"/>
      <c r="C4287"/>
      <c r="D4287" s="29"/>
      <c r="E4287" s="40"/>
      <c r="F4287"/>
      <c r="G4287"/>
      <c r="H4287"/>
      <c r="I4287"/>
      <c r="J4287"/>
      <c r="K4287"/>
    </row>
    <row r="4288" spans="1:11" ht="15" x14ac:dyDescent="0.25">
      <c r="A4288"/>
      <c r="B4288"/>
      <c r="C4288"/>
      <c r="D4288" s="29"/>
      <c r="E4288" s="40"/>
      <c r="F4288"/>
      <c r="G4288"/>
      <c r="H4288"/>
      <c r="I4288"/>
      <c r="J4288"/>
      <c r="K4288"/>
    </row>
    <row r="4289" spans="1:11" ht="15" x14ac:dyDescent="0.25">
      <c r="A4289"/>
      <c r="B4289"/>
      <c r="C4289"/>
      <c r="D4289" s="29"/>
      <c r="E4289" s="40"/>
      <c r="F4289"/>
      <c r="G4289"/>
      <c r="H4289"/>
      <c r="I4289"/>
      <c r="J4289"/>
      <c r="K4289"/>
    </row>
    <row r="4290" spans="1:11" ht="15" x14ac:dyDescent="0.25">
      <c r="A4290"/>
      <c r="B4290"/>
      <c r="C4290"/>
      <c r="D4290" s="29"/>
      <c r="E4290" s="40"/>
      <c r="F4290"/>
      <c r="G4290"/>
      <c r="H4290"/>
      <c r="I4290"/>
      <c r="J4290"/>
      <c r="K4290"/>
    </row>
    <row r="4291" spans="1:11" ht="15" x14ac:dyDescent="0.25">
      <c r="A4291"/>
      <c r="B4291"/>
      <c r="C4291"/>
      <c r="D4291" s="29"/>
      <c r="E4291" s="40"/>
      <c r="F4291"/>
      <c r="G4291"/>
      <c r="H4291"/>
      <c r="I4291"/>
      <c r="J4291"/>
      <c r="K4291"/>
    </row>
    <row r="4292" spans="1:11" ht="15" x14ac:dyDescent="0.25">
      <c r="A4292"/>
      <c r="B4292"/>
      <c r="C4292"/>
      <c r="D4292" s="29"/>
      <c r="E4292" s="40"/>
      <c r="F4292"/>
      <c r="G4292"/>
      <c r="H4292"/>
      <c r="I4292"/>
      <c r="J4292"/>
      <c r="K4292"/>
    </row>
    <row r="4293" spans="1:11" ht="15" x14ac:dyDescent="0.25">
      <c r="A4293"/>
      <c r="B4293"/>
      <c r="C4293"/>
      <c r="D4293" s="29"/>
      <c r="E4293" s="40"/>
      <c r="F4293"/>
      <c r="G4293"/>
      <c r="H4293"/>
      <c r="I4293"/>
      <c r="J4293"/>
      <c r="K4293"/>
    </row>
    <row r="4294" spans="1:11" ht="15" x14ac:dyDescent="0.25">
      <c r="A4294"/>
      <c r="B4294"/>
      <c r="C4294"/>
      <c r="D4294" s="29"/>
      <c r="E4294" s="40"/>
      <c r="F4294"/>
      <c r="G4294"/>
      <c r="H4294"/>
      <c r="I4294"/>
      <c r="J4294"/>
      <c r="K4294"/>
    </row>
    <row r="4295" spans="1:11" ht="15" x14ac:dyDescent="0.25">
      <c r="A4295"/>
      <c r="B4295"/>
      <c r="C4295"/>
      <c r="D4295" s="29"/>
      <c r="E4295" s="40"/>
      <c r="F4295"/>
      <c r="G4295"/>
      <c r="H4295"/>
      <c r="I4295"/>
      <c r="J4295"/>
      <c r="K4295"/>
    </row>
    <row r="4296" spans="1:11" ht="15" x14ac:dyDescent="0.25">
      <c r="A4296"/>
      <c r="B4296"/>
      <c r="C4296"/>
      <c r="D4296" s="29"/>
      <c r="E4296" s="40"/>
      <c r="F4296"/>
      <c r="G4296"/>
      <c r="H4296"/>
      <c r="I4296"/>
      <c r="J4296"/>
      <c r="K4296"/>
    </row>
    <row r="4297" spans="1:11" ht="15" x14ac:dyDescent="0.25">
      <c r="A4297"/>
      <c r="B4297"/>
      <c r="C4297"/>
      <c r="D4297" s="29"/>
      <c r="E4297" s="40"/>
      <c r="F4297"/>
      <c r="G4297"/>
      <c r="H4297"/>
      <c r="I4297"/>
      <c r="J4297"/>
      <c r="K4297"/>
    </row>
    <row r="4298" spans="1:11" ht="15" x14ac:dyDescent="0.25">
      <c r="A4298"/>
      <c r="B4298"/>
      <c r="C4298"/>
      <c r="D4298" s="29"/>
      <c r="E4298" s="40"/>
      <c r="F4298"/>
      <c r="G4298"/>
      <c r="H4298"/>
      <c r="I4298"/>
      <c r="J4298"/>
      <c r="K4298"/>
    </row>
    <row r="4299" spans="1:11" ht="15" x14ac:dyDescent="0.25">
      <c r="A4299"/>
      <c r="B4299"/>
      <c r="C4299"/>
      <c r="D4299" s="29"/>
      <c r="E4299" s="40"/>
      <c r="F4299"/>
      <c r="G4299"/>
      <c r="H4299"/>
      <c r="I4299"/>
      <c r="J4299"/>
      <c r="K4299"/>
    </row>
    <row r="4300" spans="1:11" ht="15" x14ac:dyDescent="0.25">
      <c r="A4300"/>
      <c r="B4300"/>
      <c r="C4300"/>
      <c r="D4300" s="29"/>
      <c r="E4300" s="40"/>
      <c r="F4300"/>
      <c r="G4300"/>
      <c r="H4300"/>
      <c r="I4300"/>
      <c r="J4300"/>
      <c r="K4300"/>
    </row>
    <row r="4301" spans="1:11" ht="15" x14ac:dyDescent="0.25">
      <c r="A4301"/>
      <c r="B4301"/>
      <c r="C4301"/>
      <c r="D4301" s="29"/>
      <c r="E4301" s="40"/>
      <c r="F4301"/>
      <c r="G4301"/>
      <c r="H4301"/>
      <c r="I4301"/>
      <c r="J4301"/>
      <c r="K4301"/>
    </row>
    <row r="4302" spans="1:11" ht="15" x14ac:dyDescent="0.25">
      <c r="A4302"/>
      <c r="B4302"/>
      <c r="C4302"/>
      <c r="D4302" s="29"/>
      <c r="E4302" s="40"/>
      <c r="F4302"/>
      <c r="G4302"/>
      <c r="H4302"/>
      <c r="I4302"/>
      <c r="J4302"/>
      <c r="K4302"/>
    </row>
    <row r="4303" spans="1:11" ht="15" x14ac:dyDescent="0.25">
      <c r="A4303"/>
      <c r="B4303"/>
      <c r="C4303"/>
      <c r="D4303" s="29"/>
      <c r="E4303" s="40"/>
      <c r="F4303"/>
      <c r="G4303"/>
      <c r="H4303"/>
      <c r="I4303"/>
      <c r="J4303"/>
      <c r="K4303"/>
    </row>
    <row r="4304" spans="1:11" ht="15" x14ac:dyDescent="0.25">
      <c r="A4304"/>
      <c r="B4304"/>
      <c r="C4304"/>
      <c r="D4304" s="29"/>
      <c r="E4304" s="40"/>
      <c r="F4304"/>
      <c r="G4304"/>
      <c r="H4304"/>
      <c r="I4304"/>
      <c r="J4304"/>
      <c r="K4304"/>
    </row>
    <row r="4305" spans="1:11" ht="15" x14ac:dyDescent="0.25">
      <c r="A4305"/>
      <c r="B4305"/>
      <c r="C4305"/>
      <c r="D4305" s="29"/>
      <c r="E4305" s="40"/>
      <c r="F4305"/>
      <c r="G4305"/>
      <c r="H4305"/>
      <c r="I4305"/>
      <c r="J4305"/>
      <c r="K4305"/>
    </row>
    <row r="4306" spans="1:11" ht="15" x14ac:dyDescent="0.25">
      <c r="A4306"/>
      <c r="B4306"/>
      <c r="C4306"/>
      <c r="D4306" s="29"/>
      <c r="E4306" s="40"/>
      <c r="F4306"/>
      <c r="G4306"/>
      <c r="H4306"/>
      <c r="I4306"/>
      <c r="J4306"/>
      <c r="K4306"/>
    </row>
    <row r="4307" spans="1:11" ht="15" x14ac:dyDescent="0.25">
      <c r="A4307"/>
      <c r="B4307"/>
      <c r="C4307"/>
      <c r="D4307" s="29"/>
      <c r="E4307" s="40"/>
      <c r="F4307"/>
      <c r="G4307"/>
      <c r="H4307"/>
      <c r="I4307"/>
      <c r="J4307"/>
      <c r="K4307"/>
    </row>
    <row r="4308" spans="1:11" ht="15" x14ac:dyDescent="0.25">
      <c r="A4308"/>
      <c r="B4308"/>
      <c r="C4308"/>
      <c r="D4308" s="29"/>
      <c r="E4308" s="40"/>
      <c r="F4308"/>
      <c r="G4308"/>
      <c r="H4308"/>
      <c r="I4308"/>
      <c r="J4308"/>
      <c r="K4308"/>
    </row>
    <row r="4309" spans="1:11" ht="15" x14ac:dyDescent="0.25">
      <c r="A4309"/>
      <c r="B4309"/>
      <c r="C4309"/>
      <c r="D4309" s="29"/>
      <c r="E4309" s="40"/>
      <c r="F4309"/>
      <c r="G4309"/>
      <c r="H4309"/>
      <c r="I4309"/>
      <c r="J4309"/>
      <c r="K4309"/>
    </row>
    <row r="4310" spans="1:11" ht="15" x14ac:dyDescent="0.25">
      <c r="A4310"/>
      <c r="B4310"/>
      <c r="C4310"/>
      <c r="D4310" s="29"/>
      <c r="E4310" s="40"/>
      <c r="F4310"/>
      <c r="G4310"/>
      <c r="H4310"/>
      <c r="I4310"/>
      <c r="J4310"/>
      <c r="K4310"/>
    </row>
    <row r="4311" spans="1:11" ht="15" x14ac:dyDescent="0.25">
      <c r="A4311"/>
      <c r="B4311"/>
      <c r="C4311"/>
      <c r="D4311" s="29"/>
      <c r="E4311" s="40"/>
      <c r="F4311"/>
      <c r="G4311"/>
      <c r="H4311"/>
      <c r="I4311"/>
      <c r="J4311"/>
      <c r="K4311"/>
    </row>
    <row r="4312" spans="1:11" ht="15" x14ac:dyDescent="0.25">
      <c r="A4312"/>
      <c r="B4312"/>
      <c r="C4312"/>
      <c r="D4312" s="29"/>
      <c r="E4312" s="40"/>
      <c r="F4312"/>
      <c r="G4312"/>
      <c r="H4312"/>
      <c r="I4312"/>
      <c r="J4312"/>
      <c r="K4312"/>
    </row>
    <row r="4313" spans="1:11" ht="15" x14ac:dyDescent="0.25">
      <c r="A4313"/>
      <c r="B4313"/>
      <c r="C4313"/>
      <c r="D4313" s="29"/>
      <c r="E4313" s="40"/>
      <c r="F4313"/>
      <c r="G4313"/>
      <c r="H4313"/>
      <c r="I4313"/>
      <c r="J4313"/>
      <c r="K4313"/>
    </row>
    <row r="4314" spans="1:11" ht="15" x14ac:dyDescent="0.25">
      <c r="A4314"/>
      <c r="B4314"/>
      <c r="C4314"/>
      <c r="D4314" s="29"/>
      <c r="E4314" s="40"/>
      <c r="F4314"/>
      <c r="G4314"/>
      <c r="H4314"/>
      <c r="I4314"/>
      <c r="J4314"/>
      <c r="K4314"/>
    </row>
    <row r="4315" spans="1:11" ht="15" x14ac:dyDescent="0.25">
      <c r="A4315"/>
      <c r="B4315"/>
      <c r="C4315"/>
      <c r="D4315" s="29"/>
      <c r="E4315" s="40"/>
      <c r="F4315"/>
      <c r="G4315"/>
      <c r="H4315"/>
      <c r="I4315"/>
      <c r="J4315"/>
      <c r="K4315"/>
    </row>
    <row r="4316" spans="1:11" ht="15" x14ac:dyDescent="0.25">
      <c r="A4316"/>
      <c r="B4316"/>
      <c r="C4316"/>
      <c r="D4316" s="29"/>
      <c r="E4316" s="40"/>
      <c r="F4316"/>
      <c r="G4316"/>
      <c r="H4316"/>
      <c r="I4316"/>
      <c r="J4316"/>
      <c r="K4316"/>
    </row>
    <row r="4317" spans="1:11" ht="15" x14ac:dyDescent="0.25">
      <c r="A4317"/>
      <c r="B4317"/>
      <c r="C4317"/>
      <c r="D4317" s="29"/>
      <c r="E4317" s="40"/>
      <c r="F4317"/>
      <c r="G4317"/>
      <c r="H4317"/>
      <c r="I4317"/>
      <c r="J4317"/>
      <c r="K4317"/>
    </row>
    <row r="4318" spans="1:11" ht="15" x14ac:dyDescent="0.25">
      <c r="A4318"/>
      <c r="B4318"/>
      <c r="C4318"/>
      <c r="D4318" s="29"/>
      <c r="E4318" s="40"/>
      <c r="F4318"/>
      <c r="G4318"/>
      <c r="H4318"/>
      <c r="I4318"/>
      <c r="J4318"/>
      <c r="K4318"/>
    </row>
    <row r="4319" spans="1:11" ht="15" x14ac:dyDescent="0.25">
      <c r="A4319"/>
      <c r="B4319"/>
      <c r="C4319"/>
      <c r="D4319" s="29"/>
      <c r="E4319" s="40"/>
      <c r="F4319"/>
      <c r="G4319"/>
      <c r="H4319"/>
      <c r="I4319"/>
      <c r="J4319"/>
      <c r="K4319"/>
    </row>
    <row r="4320" spans="1:11" ht="15" x14ac:dyDescent="0.25">
      <c r="A4320"/>
      <c r="B4320"/>
      <c r="C4320"/>
      <c r="D4320" s="29"/>
      <c r="E4320" s="40"/>
      <c r="F4320"/>
      <c r="G4320"/>
      <c r="H4320"/>
      <c r="I4320"/>
      <c r="J4320"/>
      <c r="K4320"/>
    </row>
    <row r="4321" spans="1:11" ht="15" x14ac:dyDescent="0.25">
      <c r="A4321"/>
      <c r="B4321"/>
      <c r="C4321"/>
      <c r="D4321" s="29"/>
      <c r="E4321" s="40"/>
      <c r="F4321"/>
      <c r="G4321"/>
      <c r="H4321"/>
      <c r="I4321"/>
      <c r="J4321"/>
      <c r="K4321"/>
    </row>
    <row r="4322" spans="1:11" ht="15" x14ac:dyDescent="0.25">
      <c r="A4322"/>
      <c r="B4322"/>
      <c r="C4322"/>
      <c r="D4322" s="29"/>
      <c r="E4322" s="40"/>
      <c r="F4322"/>
      <c r="G4322"/>
      <c r="H4322"/>
      <c r="I4322"/>
      <c r="J4322"/>
      <c r="K4322"/>
    </row>
    <row r="4323" spans="1:11" ht="15" x14ac:dyDescent="0.25">
      <c r="A4323"/>
      <c r="B4323"/>
      <c r="C4323"/>
      <c r="D4323" s="29"/>
      <c r="E4323" s="40"/>
      <c r="F4323"/>
      <c r="G4323"/>
      <c r="H4323"/>
      <c r="I4323"/>
      <c r="J4323"/>
      <c r="K4323"/>
    </row>
    <row r="4324" spans="1:11" ht="15" x14ac:dyDescent="0.25">
      <c r="A4324"/>
      <c r="B4324"/>
      <c r="C4324"/>
      <c r="D4324" s="29"/>
      <c r="E4324" s="40"/>
      <c r="F4324"/>
      <c r="G4324"/>
      <c r="H4324"/>
      <c r="I4324"/>
      <c r="J4324"/>
      <c r="K4324"/>
    </row>
    <row r="4325" spans="1:11" ht="15" x14ac:dyDescent="0.25">
      <c r="A4325"/>
      <c r="B4325"/>
      <c r="C4325"/>
      <c r="D4325" s="29"/>
      <c r="E4325" s="40"/>
      <c r="F4325"/>
      <c r="G4325"/>
      <c r="H4325"/>
      <c r="I4325"/>
      <c r="J4325"/>
      <c r="K4325"/>
    </row>
    <row r="4326" spans="1:11" ht="15" x14ac:dyDescent="0.25">
      <c r="A4326"/>
      <c r="B4326"/>
      <c r="C4326"/>
      <c r="D4326" s="29"/>
      <c r="E4326" s="40"/>
      <c r="F4326"/>
      <c r="G4326"/>
      <c r="H4326"/>
      <c r="I4326"/>
      <c r="J4326"/>
      <c r="K4326"/>
    </row>
    <row r="4327" spans="1:11" ht="15" x14ac:dyDescent="0.25">
      <c r="A4327"/>
      <c r="B4327"/>
      <c r="C4327"/>
      <c r="D4327" s="29"/>
      <c r="E4327" s="40"/>
      <c r="F4327"/>
      <c r="G4327"/>
      <c r="H4327"/>
      <c r="I4327"/>
      <c r="J4327"/>
      <c r="K4327"/>
    </row>
    <row r="4328" spans="1:11" ht="15" x14ac:dyDescent="0.25">
      <c r="A4328"/>
      <c r="B4328"/>
      <c r="C4328"/>
      <c r="D4328" s="29"/>
      <c r="E4328" s="40"/>
      <c r="F4328"/>
      <c r="G4328"/>
      <c r="H4328"/>
      <c r="I4328"/>
      <c r="J4328"/>
      <c r="K4328"/>
    </row>
    <row r="4329" spans="1:11" ht="15" x14ac:dyDescent="0.25">
      <c r="A4329"/>
      <c r="B4329"/>
      <c r="C4329"/>
      <c r="D4329" s="29"/>
      <c r="E4329" s="40"/>
      <c r="F4329"/>
      <c r="G4329"/>
      <c r="H4329"/>
      <c r="I4329"/>
      <c r="J4329"/>
      <c r="K4329"/>
    </row>
    <row r="4330" spans="1:11" ht="15" x14ac:dyDescent="0.25">
      <c r="A4330"/>
      <c r="B4330"/>
      <c r="C4330"/>
      <c r="D4330" s="29"/>
      <c r="E4330" s="40"/>
      <c r="F4330"/>
      <c r="G4330"/>
      <c r="H4330"/>
      <c r="I4330"/>
      <c r="J4330"/>
      <c r="K4330"/>
    </row>
    <row r="4331" spans="1:11" ht="15" x14ac:dyDescent="0.25">
      <c r="A4331"/>
      <c r="B4331"/>
      <c r="C4331"/>
      <c r="D4331" s="29"/>
      <c r="E4331" s="40"/>
      <c r="F4331"/>
      <c r="G4331"/>
      <c r="H4331"/>
      <c r="I4331"/>
      <c r="J4331"/>
      <c r="K4331"/>
    </row>
    <row r="4332" spans="1:11" ht="15" x14ac:dyDescent="0.25">
      <c r="A4332"/>
      <c r="B4332"/>
      <c r="C4332"/>
      <c r="D4332" s="29"/>
      <c r="E4332" s="40"/>
      <c r="F4332"/>
      <c r="G4332"/>
      <c r="H4332"/>
      <c r="I4332"/>
      <c r="J4332"/>
      <c r="K4332"/>
    </row>
    <row r="4333" spans="1:11" ht="15" x14ac:dyDescent="0.25">
      <c r="A4333"/>
      <c r="B4333"/>
      <c r="C4333"/>
      <c r="D4333" s="29"/>
      <c r="E4333" s="40"/>
      <c r="F4333"/>
      <c r="G4333"/>
      <c r="H4333"/>
      <c r="I4333"/>
      <c r="J4333"/>
      <c r="K4333"/>
    </row>
    <row r="4334" spans="1:11" ht="15" x14ac:dyDescent="0.25">
      <c r="A4334"/>
      <c r="B4334"/>
      <c r="C4334"/>
      <c r="D4334" s="29"/>
      <c r="E4334" s="40"/>
      <c r="F4334"/>
      <c r="G4334"/>
      <c r="H4334"/>
      <c r="I4334"/>
      <c r="J4334"/>
      <c r="K4334"/>
    </row>
    <row r="4335" spans="1:11" ht="15" x14ac:dyDescent="0.25">
      <c r="A4335"/>
      <c r="B4335"/>
      <c r="C4335"/>
      <c r="D4335" s="29"/>
      <c r="E4335" s="40"/>
      <c r="F4335"/>
      <c r="G4335"/>
      <c r="H4335"/>
      <c r="I4335"/>
      <c r="J4335"/>
      <c r="K4335"/>
    </row>
    <row r="4336" spans="1:11" ht="15" x14ac:dyDescent="0.25">
      <c r="A4336"/>
      <c r="B4336"/>
      <c r="C4336"/>
      <c r="D4336" s="29"/>
      <c r="E4336" s="40"/>
      <c r="F4336"/>
      <c r="G4336"/>
      <c r="H4336"/>
      <c r="I4336"/>
      <c r="J4336"/>
      <c r="K4336"/>
    </row>
    <row r="4337" spans="1:11" ht="15" x14ac:dyDescent="0.25">
      <c r="A4337"/>
      <c r="B4337"/>
      <c r="C4337"/>
      <c r="D4337" s="29"/>
      <c r="E4337" s="40"/>
      <c r="F4337"/>
      <c r="G4337"/>
      <c r="H4337"/>
      <c r="I4337"/>
      <c r="J4337"/>
      <c r="K4337"/>
    </row>
    <row r="4338" spans="1:11" ht="15" x14ac:dyDescent="0.25">
      <c r="A4338"/>
      <c r="B4338"/>
      <c r="C4338"/>
      <c r="D4338" s="29"/>
      <c r="E4338" s="40"/>
      <c r="F4338"/>
      <c r="G4338"/>
      <c r="H4338"/>
      <c r="I4338"/>
      <c r="J4338"/>
      <c r="K4338"/>
    </row>
    <row r="4339" spans="1:11" ht="15" x14ac:dyDescent="0.25">
      <c r="A4339"/>
      <c r="B4339"/>
      <c r="C4339"/>
      <c r="D4339" s="29"/>
      <c r="E4339" s="40"/>
      <c r="F4339"/>
      <c r="G4339"/>
      <c r="H4339"/>
      <c r="I4339"/>
      <c r="J4339"/>
      <c r="K4339"/>
    </row>
    <row r="4340" spans="1:11" ht="15" x14ac:dyDescent="0.25">
      <c r="A4340"/>
      <c r="B4340"/>
      <c r="C4340"/>
      <c r="D4340" s="29"/>
      <c r="E4340" s="40"/>
      <c r="F4340"/>
      <c r="G4340"/>
      <c r="H4340"/>
      <c r="I4340"/>
      <c r="J4340"/>
      <c r="K4340"/>
    </row>
    <row r="4341" spans="1:11" ht="15" x14ac:dyDescent="0.25">
      <c r="A4341"/>
      <c r="B4341"/>
      <c r="C4341"/>
      <c r="D4341" s="29"/>
      <c r="E4341" s="40"/>
      <c r="F4341"/>
      <c r="G4341"/>
      <c r="H4341"/>
      <c r="I4341"/>
      <c r="J4341"/>
      <c r="K4341"/>
    </row>
    <row r="4342" spans="1:11" ht="15" x14ac:dyDescent="0.25">
      <c r="A4342"/>
      <c r="B4342"/>
      <c r="C4342"/>
      <c r="D4342" s="29"/>
      <c r="E4342" s="40"/>
      <c r="F4342"/>
      <c r="G4342"/>
      <c r="H4342"/>
      <c r="I4342"/>
      <c r="J4342"/>
      <c r="K4342"/>
    </row>
    <row r="4343" spans="1:11" ht="15" x14ac:dyDescent="0.25">
      <c r="A4343"/>
      <c r="B4343"/>
      <c r="C4343"/>
      <c r="D4343" s="29"/>
      <c r="E4343" s="40"/>
      <c r="F4343"/>
      <c r="G4343"/>
      <c r="H4343"/>
      <c r="I4343"/>
      <c r="J4343"/>
      <c r="K4343"/>
    </row>
    <row r="4344" spans="1:11" ht="15" x14ac:dyDescent="0.25">
      <c r="A4344"/>
      <c r="B4344"/>
      <c r="C4344"/>
      <c r="D4344" s="29"/>
      <c r="E4344" s="40"/>
      <c r="F4344"/>
      <c r="G4344"/>
      <c r="H4344"/>
      <c r="I4344"/>
      <c r="J4344"/>
      <c r="K4344"/>
    </row>
    <row r="4345" spans="1:11" ht="15" x14ac:dyDescent="0.25">
      <c r="A4345"/>
      <c r="B4345"/>
      <c r="C4345"/>
      <c r="D4345" s="29"/>
      <c r="E4345" s="40"/>
      <c r="F4345"/>
      <c r="G4345"/>
      <c r="H4345"/>
      <c r="I4345"/>
      <c r="J4345"/>
      <c r="K4345"/>
    </row>
    <row r="4346" spans="1:11" ht="15" x14ac:dyDescent="0.25">
      <c r="A4346"/>
      <c r="B4346"/>
      <c r="C4346"/>
      <c r="D4346" s="29"/>
      <c r="E4346" s="40"/>
      <c r="F4346"/>
      <c r="G4346"/>
      <c r="H4346"/>
      <c r="I4346"/>
      <c r="J4346"/>
      <c r="K4346"/>
    </row>
    <row r="4347" spans="1:11" ht="15" x14ac:dyDescent="0.25">
      <c r="A4347"/>
      <c r="B4347"/>
      <c r="C4347"/>
      <c r="D4347" s="29"/>
      <c r="E4347" s="40"/>
      <c r="F4347"/>
      <c r="G4347"/>
      <c r="H4347"/>
      <c r="I4347"/>
      <c r="J4347"/>
      <c r="K4347"/>
    </row>
    <row r="4348" spans="1:11" ht="15" x14ac:dyDescent="0.25">
      <c r="A4348"/>
      <c r="B4348"/>
      <c r="C4348"/>
      <c r="D4348" s="29"/>
      <c r="E4348" s="40"/>
      <c r="F4348"/>
      <c r="G4348"/>
      <c r="H4348"/>
      <c r="I4348"/>
      <c r="J4348"/>
      <c r="K4348"/>
    </row>
    <row r="4349" spans="1:11" ht="15" x14ac:dyDescent="0.25">
      <c r="A4349"/>
      <c r="B4349"/>
      <c r="C4349"/>
      <c r="D4349" s="29"/>
      <c r="E4349" s="40"/>
      <c r="F4349"/>
      <c r="G4349"/>
      <c r="H4349"/>
      <c r="I4349"/>
      <c r="J4349"/>
      <c r="K4349"/>
    </row>
    <row r="4350" spans="1:11" ht="15" x14ac:dyDescent="0.25">
      <c r="A4350"/>
      <c r="B4350"/>
      <c r="C4350"/>
      <c r="D4350" s="29"/>
      <c r="E4350" s="40"/>
      <c r="F4350"/>
      <c r="G4350"/>
      <c r="H4350"/>
      <c r="I4350"/>
      <c r="J4350"/>
      <c r="K4350"/>
    </row>
    <row r="4351" spans="1:11" ht="15" x14ac:dyDescent="0.25">
      <c r="A4351"/>
      <c r="B4351"/>
      <c r="C4351"/>
      <c r="D4351" s="29"/>
      <c r="E4351" s="40"/>
      <c r="F4351"/>
      <c r="G4351"/>
      <c r="H4351"/>
      <c r="I4351"/>
      <c r="J4351"/>
      <c r="K4351"/>
    </row>
    <row r="4352" spans="1:11" ht="15" x14ac:dyDescent="0.25">
      <c r="A4352"/>
      <c r="B4352"/>
      <c r="C4352"/>
      <c r="D4352" s="29"/>
      <c r="E4352" s="40"/>
      <c r="F4352"/>
      <c r="G4352"/>
      <c r="H4352"/>
      <c r="I4352"/>
      <c r="J4352"/>
      <c r="K4352"/>
    </row>
    <row r="4353" spans="1:11" ht="15" x14ac:dyDescent="0.25">
      <c r="A4353"/>
      <c r="B4353"/>
      <c r="C4353"/>
      <c r="D4353" s="29"/>
      <c r="E4353" s="40"/>
      <c r="F4353"/>
      <c r="G4353"/>
      <c r="H4353"/>
      <c r="I4353"/>
      <c r="J4353"/>
      <c r="K4353"/>
    </row>
    <row r="4354" spans="1:11" ht="15" x14ac:dyDescent="0.25">
      <c r="A4354"/>
      <c r="B4354"/>
      <c r="C4354"/>
      <c r="D4354" s="29"/>
      <c r="E4354" s="40"/>
      <c r="F4354"/>
      <c r="G4354"/>
      <c r="H4354"/>
      <c r="I4354"/>
      <c r="J4354"/>
      <c r="K4354"/>
    </row>
    <row r="4355" spans="1:11" ht="15" x14ac:dyDescent="0.25">
      <c r="A4355"/>
      <c r="B4355"/>
      <c r="C4355"/>
      <c r="D4355" s="29"/>
      <c r="E4355" s="40"/>
      <c r="F4355"/>
      <c r="G4355"/>
      <c r="H4355"/>
      <c r="I4355"/>
      <c r="J4355"/>
      <c r="K4355"/>
    </row>
    <row r="4356" spans="1:11" ht="15" x14ac:dyDescent="0.25">
      <c r="A4356"/>
      <c r="B4356"/>
      <c r="C4356"/>
      <c r="D4356" s="29"/>
      <c r="E4356" s="40"/>
      <c r="F4356"/>
      <c r="G4356"/>
      <c r="H4356"/>
      <c r="I4356"/>
      <c r="J4356"/>
      <c r="K4356"/>
    </row>
    <row r="4357" spans="1:11" ht="15" x14ac:dyDescent="0.25">
      <c r="A4357"/>
      <c r="B4357"/>
      <c r="C4357"/>
      <c r="D4357" s="29"/>
      <c r="E4357" s="40"/>
      <c r="F4357"/>
      <c r="G4357"/>
      <c r="H4357"/>
      <c r="I4357"/>
      <c r="J4357"/>
      <c r="K4357"/>
    </row>
    <row r="4358" spans="1:11" ht="15" x14ac:dyDescent="0.25">
      <c r="A4358"/>
      <c r="B4358"/>
      <c r="C4358"/>
      <c r="D4358" s="29"/>
      <c r="E4358" s="40"/>
      <c r="F4358"/>
      <c r="G4358"/>
      <c r="H4358"/>
      <c r="I4358"/>
      <c r="J4358"/>
      <c r="K4358"/>
    </row>
    <row r="4359" spans="1:11" ht="15" x14ac:dyDescent="0.25">
      <c r="A4359"/>
      <c r="B4359"/>
      <c r="C4359"/>
      <c r="D4359" s="29"/>
      <c r="E4359" s="40"/>
      <c r="F4359"/>
      <c r="G4359"/>
      <c r="H4359"/>
      <c r="I4359"/>
      <c r="J4359"/>
      <c r="K4359"/>
    </row>
    <row r="4360" spans="1:11" ht="15" x14ac:dyDescent="0.25">
      <c r="A4360"/>
      <c r="B4360"/>
      <c r="C4360"/>
      <c r="D4360" s="29"/>
      <c r="E4360" s="40"/>
      <c r="F4360"/>
      <c r="G4360"/>
      <c r="H4360"/>
      <c r="I4360"/>
      <c r="J4360"/>
      <c r="K4360"/>
    </row>
    <row r="4361" spans="1:11" ht="15" x14ac:dyDescent="0.25">
      <c r="A4361"/>
      <c r="B4361"/>
      <c r="C4361"/>
      <c r="D4361" s="29"/>
      <c r="E4361" s="40"/>
      <c r="F4361"/>
      <c r="G4361"/>
      <c r="H4361"/>
      <c r="I4361"/>
      <c r="J4361"/>
      <c r="K4361"/>
    </row>
    <row r="4362" spans="1:11" ht="15" x14ac:dyDescent="0.25">
      <c r="A4362"/>
      <c r="B4362"/>
      <c r="C4362"/>
      <c r="D4362" s="29"/>
      <c r="E4362" s="40"/>
      <c r="F4362"/>
      <c r="G4362"/>
      <c r="H4362"/>
      <c r="I4362"/>
      <c r="J4362"/>
      <c r="K4362"/>
    </row>
    <row r="4363" spans="1:11" ht="15" x14ac:dyDescent="0.25">
      <c r="A4363"/>
      <c r="B4363"/>
      <c r="C4363"/>
      <c r="D4363" s="29"/>
      <c r="E4363" s="40"/>
      <c r="F4363"/>
      <c r="G4363"/>
      <c r="H4363"/>
      <c r="I4363"/>
      <c r="J4363"/>
      <c r="K4363"/>
    </row>
    <row r="4364" spans="1:11" ht="15" x14ac:dyDescent="0.25">
      <c r="A4364"/>
      <c r="B4364"/>
      <c r="C4364"/>
      <c r="D4364" s="29"/>
      <c r="E4364" s="40"/>
      <c r="F4364"/>
      <c r="G4364"/>
      <c r="H4364"/>
      <c r="I4364"/>
      <c r="J4364"/>
      <c r="K4364"/>
    </row>
    <row r="4365" spans="1:11" ht="15" x14ac:dyDescent="0.25">
      <c r="A4365"/>
      <c r="B4365"/>
      <c r="C4365"/>
      <c r="D4365" s="29"/>
      <c r="E4365" s="40"/>
      <c r="F4365"/>
      <c r="G4365"/>
      <c r="H4365"/>
      <c r="I4365"/>
      <c r="J4365"/>
      <c r="K4365"/>
    </row>
    <row r="4366" spans="1:11" ht="15" x14ac:dyDescent="0.25">
      <c r="A4366"/>
      <c r="B4366"/>
      <c r="C4366"/>
      <c r="D4366" s="29"/>
      <c r="E4366" s="40"/>
      <c r="F4366"/>
      <c r="G4366"/>
      <c r="H4366"/>
      <c r="I4366"/>
      <c r="J4366"/>
      <c r="K4366"/>
    </row>
    <row r="4367" spans="1:11" ht="15" x14ac:dyDescent="0.25">
      <c r="A4367"/>
      <c r="B4367"/>
      <c r="C4367"/>
      <c r="D4367" s="29"/>
      <c r="E4367" s="40"/>
      <c r="F4367"/>
      <c r="G4367"/>
      <c r="H4367"/>
      <c r="I4367"/>
      <c r="J4367"/>
      <c r="K4367"/>
    </row>
    <row r="4368" spans="1:11" ht="15" x14ac:dyDescent="0.25">
      <c r="A4368"/>
      <c r="B4368"/>
      <c r="C4368"/>
      <c r="D4368" s="29"/>
      <c r="E4368" s="40"/>
      <c r="F4368"/>
      <c r="G4368"/>
      <c r="H4368"/>
      <c r="I4368"/>
      <c r="J4368"/>
      <c r="K4368"/>
    </row>
    <row r="4369" spans="1:11" ht="15" x14ac:dyDescent="0.25">
      <c r="A4369"/>
      <c r="B4369"/>
      <c r="C4369"/>
      <c r="D4369" s="29"/>
      <c r="E4369" s="40"/>
      <c r="F4369"/>
      <c r="G4369"/>
      <c r="H4369"/>
      <c r="I4369"/>
      <c r="J4369"/>
      <c r="K4369"/>
    </row>
    <row r="4370" spans="1:11" ht="15" x14ac:dyDescent="0.25">
      <c r="A4370"/>
      <c r="B4370"/>
      <c r="C4370"/>
      <c r="D4370" s="29"/>
      <c r="E4370" s="40"/>
      <c r="F4370"/>
      <c r="G4370"/>
      <c r="H4370"/>
      <c r="I4370"/>
      <c r="J4370"/>
      <c r="K4370"/>
    </row>
    <row r="4371" spans="1:11" ht="15" x14ac:dyDescent="0.25">
      <c r="A4371"/>
      <c r="B4371"/>
      <c r="C4371"/>
      <c r="D4371" s="29"/>
      <c r="E4371" s="40"/>
      <c r="F4371"/>
      <c r="G4371"/>
      <c r="H4371"/>
      <c r="I4371"/>
      <c r="J4371"/>
      <c r="K4371"/>
    </row>
    <row r="4372" spans="1:11" ht="15" x14ac:dyDescent="0.25">
      <c r="A4372"/>
      <c r="B4372"/>
      <c r="C4372"/>
      <c r="D4372" s="29"/>
      <c r="E4372" s="40"/>
      <c r="F4372"/>
      <c r="G4372"/>
      <c r="H4372"/>
      <c r="I4372"/>
      <c r="J4372"/>
      <c r="K4372"/>
    </row>
    <row r="4373" spans="1:11" ht="15" x14ac:dyDescent="0.25">
      <c r="A4373"/>
      <c r="B4373"/>
      <c r="C4373"/>
      <c r="D4373" s="29"/>
      <c r="E4373" s="40"/>
      <c r="F4373"/>
      <c r="G4373"/>
      <c r="H4373"/>
      <c r="I4373"/>
      <c r="J4373"/>
      <c r="K4373"/>
    </row>
    <row r="4374" spans="1:11" ht="15" x14ac:dyDescent="0.25">
      <c r="A4374"/>
      <c r="B4374"/>
      <c r="C4374"/>
      <c r="D4374" s="29"/>
      <c r="E4374" s="40"/>
      <c r="F4374"/>
      <c r="G4374"/>
      <c r="H4374"/>
      <c r="I4374"/>
      <c r="J4374"/>
      <c r="K4374"/>
    </row>
    <row r="4375" spans="1:11" ht="15" x14ac:dyDescent="0.25">
      <c r="A4375"/>
      <c r="B4375"/>
      <c r="C4375"/>
      <c r="D4375" s="29"/>
      <c r="E4375" s="40"/>
      <c r="F4375"/>
      <c r="G4375"/>
      <c r="H4375"/>
      <c r="I4375"/>
      <c r="J4375"/>
      <c r="K4375"/>
    </row>
    <row r="4376" spans="1:11" ht="15" x14ac:dyDescent="0.25">
      <c r="A4376"/>
      <c r="B4376"/>
      <c r="C4376"/>
      <c r="D4376" s="29"/>
      <c r="E4376" s="40"/>
      <c r="F4376"/>
      <c r="G4376"/>
      <c r="H4376"/>
      <c r="I4376"/>
      <c r="J4376"/>
      <c r="K4376"/>
    </row>
    <row r="4377" spans="1:11" ht="15" x14ac:dyDescent="0.25">
      <c r="A4377"/>
      <c r="B4377"/>
      <c r="C4377"/>
      <c r="D4377" s="29"/>
      <c r="E4377" s="40"/>
      <c r="F4377"/>
      <c r="G4377"/>
      <c r="H4377"/>
      <c r="I4377"/>
      <c r="J4377"/>
      <c r="K4377"/>
    </row>
    <row r="4378" spans="1:11" ht="15" x14ac:dyDescent="0.25">
      <c r="A4378"/>
      <c r="B4378"/>
      <c r="C4378"/>
      <c r="D4378" s="29"/>
      <c r="E4378" s="40"/>
      <c r="F4378"/>
      <c r="G4378"/>
      <c r="H4378"/>
      <c r="I4378"/>
      <c r="J4378"/>
      <c r="K4378"/>
    </row>
    <row r="4379" spans="1:11" ht="15" x14ac:dyDescent="0.25">
      <c r="A4379"/>
      <c r="B4379"/>
      <c r="C4379"/>
      <c r="D4379" s="29"/>
      <c r="E4379" s="40"/>
      <c r="F4379"/>
      <c r="G4379"/>
      <c r="H4379"/>
      <c r="I4379"/>
      <c r="J4379"/>
      <c r="K4379"/>
    </row>
    <row r="4380" spans="1:11" ht="15" x14ac:dyDescent="0.25">
      <c r="A4380"/>
      <c r="B4380"/>
      <c r="C4380"/>
      <c r="D4380" s="29"/>
      <c r="E4380" s="40"/>
      <c r="F4380"/>
      <c r="G4380"/>
      <c r="H4380"/>
      <c r="I4380"/>
      <c r="J4380"/>
      <c r="K4380"/>
    </row>
    <row r="4381" spans="1:11" ht="15" x14ac:dyDescent="0.25">
      <c r="A4381"/>
      <c r="B4381"/>
      <c r="C4381"/>
      <c r="D4381" s="29"/>
      <c r="E4381" s="40"/>
      <c r="F4381"/>
      <c r="G4381"/>
      <c r="H4381"/>
      <c r="I4381"/>
      <c r="J4381"/>
      <c r="K4381"/>
    </row>
    <row r="4382" spans="1:11" ht="15" x14ac:dyDescent="0.25">
      <c r="A4382"/>
      <c r="B4382"/>
      <c r="C4382"/>
      <c r="D4382" s="29"/>
      <c r="E4382" s="40"/>
      <c r="F4382"/>
      <c r="G4382"/>
      <c r="H4382"/>
      <c r="I4382"/>
      <c r="J4382"/>
      <c r="K4382"/>
    </row>
    <row r="4383" spans="1:11" ht="15" x14ac:dyDescent="0.25">
      <c r="A4383"/>
      <c r="B4383"/>
      <c r="C4383"/>
      <c r="D4383" s="29"/>
      <c r="E4383" s="40"/>
      <c r="F4383"/>
      <c r="G4383"/>
      <c r="H4383"/>
      <c r="I4383"/>
      <c r="J4383"/>
      <c r="K4383"/>
    </row>
    <row r="4384" spans="1:11" ht="15" x14ac:dyDescent="0.25">
      <c r="A4384"/>
      <c r="B4384"/>
      <c r="C4384"/>
      <c r="D4384" s="29"/>
      <c r="E4384" s="40"/>
      <c r="F4384"/>
      <c r="G4384"/>
      <c r="H4384"/>
      <c r="I4384"/>
      <c r="J4384"/>
      <c r="K4384"/>
    </row>
    <row r="4385" spans="1:11" ht="15" x14ac:dyDescent="0.25">
      <c r="A4385"/>
      <c r="B4385"/>
      <c r="C4385"/>
      <c r="D4385" s="29"/>
      <c r="E4385" s="40"/>
      <c r="F4385"/>
      <c r="G4385"/>
      <c r="H4385"/>
      <c r="I4385"/>
      <c r="J4385"/>
      <c r="K4385"/>
    </row>
    <row r="4386" spans="1:11" ht="15" x14ac:dyDescent="0.25">
      <c r="A4386"/>
      <c r="B4386"/>
      <c r="C4386"/>
      <c r="D4386" s="29"/>
      <c r="E4386" s="40"/>
      <c r="F4386"/>
      <c r="G4386"/>
      <c r="H4386"/>
      <c r="I4386"/>
      <c r="J4386"/>
      <c r="K4386"/>
    </row>
    <row r="4387" spans="1:11" ht="15" x14ac:dyDescent="0.25">
      <c r="A4387"/>
      <c r="B4387"/>
      <c r="C4387"/>
      <c r="D4387" s="29"/>
      <c r="E4387" s="40"/>
      <c r="F4387"/>
      <c r="G4387"/>
      <c r="H4387"/>
      <c r="I4387"/>
      <c r="J4387"/>
      <c r="K4387"/>
    </row>
    <row r="4388" spans="1:11" ht="15" x14ac:dyDescent="0.25">
      <c r="A4388"/>
      <c r="B4388"/>
      <c r="C4388"/>
      <c r="D4388" s="29"/>
      <c r="E4388" s="40"/>
      <c r="F4388"/>
      <c r="G4388"/>
      <c r="H4388"/>
      <c r="I4388"/>
      <c r="J4388"/>
      <c r="K4388"/>
    </row>
    <row r="4389" spans="1:11" ht="15" x14ac:dyDescent="0.25">
      <c r="A4389"/>
      <c r="B4389"/>
      <c r="C4389"/>
      <c r="D4389" s="29"/>
      <c r="E4389" s="40"/>
      <c r="F4389"/>
      <c r="G4389"/>
      <c r="H4389"/>
      <c r="I4389"/>
      <c r="J4389"/>
      <c r="K4389"/>
    </row>
    <row r="4390" spans="1:11" ht="15" x14ac:dyDescent="0.25">
      <c r="A4390"/>
      <c r="B4390"/>
      <c r="C4390"/>
      <c r="D4390" s="29"/>
      <c r="E4390" s="40"/>
      <c r="F4390"/>
      <c r="G4390"/>
      <c r="H4390"/>
      <c r="I4390"/>
      <c r="J4390"/>
      <c r="K4390"/>
    </row>
    <row r="4391" spans="1:11" ht="15" x14ac:dyDescent="0.25">
      <c r="A4391"/>
      <c r="B4391"/>
      <c r="C4391"/>
      <c r="D4391" s="29"/>
      <c r="E4391" s="40"/>
      <c r="F4391"/>
      <c r="G4391"/>
      <c r="H4391"/>
      <c r="I4391"/>
      <c r="J4391"/>
      <c r="K4391"/>
    </row>
    <row r="4392" spans="1:11" ht="15" x14ac:dyDescent="0.25">
      <c r="A4392"/>
      <c r="B4392"/>
      <c r="C4392"/>
      <c r="D4392" s="29"/>
      <c r="E4392" s="40"/>
      <c r="F4392"/>
      <c r="G4392"/>
      <c r="H4392"/>
      <c r="I4392"/>
      <c r="J4392"/>
      <c r="K4392"/>
    </row>
    <row r="4393" spans="1:11" ht="15" x14ac:dyDescent="0.25">
      <c r="A4393"/>
      <c r="B4393"/>
      <c r="C4393"/>
      <c r="D4393" s="29"/>
      <c r="E4393" s="40"/>
      <c r="F4393"/>
      <c r="G4393"/>
      <c r="H4393"/>
      <c r="I4393"/>
      <c r="J4393"/>
      <c r="K4393"/>
    </row>
    <row r="4394" spans="1:11" ht="15" x14ac:dyDescent="0.25">
      <c r="A4394"/>
      <c r="B4394"/>
      <c r="C4394"/>
      <c r="D4394" s="29"/>
      <c r="E4394" s="40"/>
      <c r="F4394"/>
      <c r="G4394"/>
      <c r="H4394"/>
      <c r="I4394"/>
      <c r="J4394"/>
      <c r="K4394"/>
    </row>
    <row r="4395" spans="1:11" ht="15" x14ac:dyDescent="0.25">
      <c r="A4395"/>
      <c r="B4395"/>
      <c r="C4395"/>
      <c r="D4395" s="29"/>
      <c r="E4395" s="40"/>
      <c r="F4395"/>
      <c r="G4395"/>
      <c r="H4395"/>
      <c r="I4395"/>
      <c r="J4395"/>
      <c r="K4395"/>
    </row>
    <row r="4396" spans="1:11" ht="15" x14ac:dyDescent="0.25">
      <c r="A4396"/>
      <c r="B4396"/>
      <c r="C4396"/>
      <c r="D4396" s="29"/>
      <c r="E4396" s="40"/>
      <c r="F4396"/>
      <c r="G4396"/>
      <c r="H4396"/>
      <c r="I4396"/>
      <c r="J4396"/>
      <c r="K4396"/>
    </row>
    <row r="4397" spans="1:11" ht="15" x14ac:dyDescent="0.25">
      <c r="A4397"/>
      <c r="B4397"/>
      <c r="C4397"/>
      <c r="D4397" s="29"/>
      <c r="E4397" s="40"/>
      <c r="F4397"/>
      <c r="G4397"/>
      <c r="H4397"/>
      <c r="I4397"/>
      <c r="J4397"/>
      <c r="K4397"/>
    </row>
    <row r="4398" spans="1:11" ht="15" x14ac:dyDescent="0.25">
      <c r="A4398"/>
      <c r="B4398"/>
      <c r="C4398"/>
      <c r="D4398" s="29"/>
      <c r="E4398" s="40"/>
      <c r="F4398"/>
      <c r="G4398"/>
      <c r="H4398"/>
      <c r="I4398"/>
      <c r="J4398"/>
      <c r="K4398"/>
    </row>
    <row r="4399" spans="1:11" ht="15" x14ac:dyDescent="0.25">
      <c r="A4399"/>
      <c r="B4399"/>
      <c r="C4399"/>
      <c r="D4399" s="29"/>
      <c r="E4399" s="40"/>
      <c r="F4399"/>
      <c r="G4399"/>
      <c r="H4399"/>
      <c r="I4399"/>
      <c r="J4399"/>
      <c r="K4399"/>
    </row>
    <row r="4400" spans="1:11" ht="15" x14ac:dyDescent="0.25">
      <c r="A4400"/>
      <c r="B4400"/>
      <c r="C4400"/>
      <c r="D4400" s="29"/>
      <c r="E4400" s="40"/>
      <c r="F4400"/>
      <c r="G4400"/>
      <c r="H4400"/>
      <c r="I4400"/>
      <c r="J4400"/>
      <c r="K4400"/>
    </row>
    <row r="4401" spans="1:11" ht="15" x14ac:dyDescent="0.25">
      <c r="A4401"/>
      <c r="B4401"/>
      <c r="C4401"/>
      <c r="D4401" s="29"/>
      <c r="E4401" s="40"/>
      <c r="F4401"/>
      <c r="G4401"/>
      <c r="H4401"/>
      <c r="I4401"/>
      <c r="J4401"/>
      <c r="K4401"/>
    </row>
    <row r="4402" spans="1:11" ht="15" x14ac:dyDescent="0.25">
      <c r="A4402"/>
      <c r="B4402"/>
      <c r="C4402"/>
      <c r="D4402" s="29"/>
      <c r="E4402" s="40"/>
      <c r="F4402"/>
      <c r="G4402"/>
      <c r="H4402"/>
      <c r="I4402"/>
      <c r="J4402"/>
      <c r="K4402"/>
    </row>
    <row r="4403" spans="1:11" ht="15" x14ac:dyDescent="0.25">
      <c r="A4403"/>
      <c r="B4403"/>
      <c r="C4403"/>
      <c r="D4403" s="29"/>
      <c r="E4403" s="40"/>
      <c r="F4403"/>
      <c r="G4403"/>
      <c r="H4403"/>
      <c r="I4403"/>
      <c r="J4403"/>
      <c r="K4403"/>
    </row>
    <row r="4404" spans="1:11" ht="15" x14ac:dyDescent="0.25">
      <c r="A4404"/>
      <c r="B4404"/>
      <c r="C4404"/>
      <c r="D4404" s="29"/>
      <c r="E4404" s="40"/>
      <c r="F4404"/>
      <c r="G4404"/>
      <c r="H4404"/>
      <c r="I4404"/>
      <c r="J4404"/>
      <c r="K4404"/>
    </row>
    <row r="4405" spans="1:11" ht="15" x14ac:dyDescent="0.25">
      <c r="A4405"/>
      <c r="B4405"/>
      <c r="C4405"/>
      <c r="D4405" s="29"/>
      <c r="E4405" s="40"/>
      <c r="F4405"/>
      <c r="G4405"/>
      <c r="H4405"/>
      <c r="I4405"/>
      <c r="J4405"/>
      <c r="K4405"/>
    </row>
    <row r="4406" spans="1:11" ht="15" x14ac:dyDescent="0.25">
      <c r="A4406"/>
      <c r="B4406"/>
      <c r="C4406"/>
      <c r="D4406" s="29"/>
      <c r="E4406" s="40"/>
      <c r="F4406"/>
      <c r="G4406"/>
      <c r="H4406"/>
      <c r="I4406"/>
      <c r="J4406"/>
      <c r="K4406"/>
    </row>
    <row r="4407" spans="1:11" ht="15" x14ac:dyDescent="0.25">
      <c r="A4407"/>
      <c r="B4407"/>
      <c r="C4407"/>
      <c r="D4407" s="29"/>
      <c r="E4407" s="40"/>
      <c r="F4407"/>
      <c r="G4407"/>
      <c r="H4407"/>
      <c r="I4407"/>
      <c r="J4407"/>
      <c r="K4407"/>
    </row>
    <row r="4408" spans="1:11" ht="15" x14ac:dyDescent="0.25">
      <c r="A4408"/>
      <c r="B4408"/>
      <c r="C4408"/>
      <c r="D4408" s="29"/>
      <c r="E4408" s="40"/>
      <c r="F4408"/>
      <c r="G4408"/>
      <c r="H4408"/>
      <c r="I4408"/>
      <c r="J4408"/>
      <c r="K4408"/>
    </row>
    <row r="4409" spans="1:11" ht="15" x14ac:dyDescent="0.25">
      <c r="A4409"/>
      <c r="B4409"/>
      <c r="C4409"/>
      <c r="D4409" s="29"/>
      <c r="E4409" s="40"/>
      <c r="F4409"/>
      <c r="G4409"/>
      <c r="H4409"/>
      <c r="I4409"/>
      <c r="J4409"/>
      <c r="K4409"/>
    </row>
    <row r="4410" spans="1:11" ht="15" x14ac:dyDescent="0.25">
      <c r="A4410"/>
      <c r="B4410"/>
      <c r="C4410"/>
      <c r="D4410" s="29"/>
      <c r="E4410" s="40"/>
      <c r="F4410"/>
      <c r="G4410"/>
      <c r="H4410"/>
      <c r="I4410"/>
      <c r="J4410"/>
      <c r="K4410"/>
    </row>
    <row r="4411" spans="1:11" ht="15" x14ac:dyDescent="0.25">
      <c r="A4411"/>
      <c r="B4411"/>
      <c r="C4411"/>
      <c r="D4411" s="29"/>
      <c r="E4411" s="40"/>
      <c r="F4411"/>
      <c r="G4411"/>
      <c r="H4411"/>
      <c r="I4411"/>
      <c r="J4411"/>
      <c r="K4411"/>
    </row>
    <row r="4412" spans="1:11" ht="15" x14ac:dyDescent="0.25">
      <c r="A4412"/>
      <c r="B4412"/>
      <c r="C4412"/>
      <c r="D4412" s="29"/>
      <c r="E4412" s="40"/>
      <c r="F4412"/>
      <c r="G4412"/>
      <c r="H4412"/>
      <c r="I4412"/>
      <c r="J4412"/>
      <c r="K4412"/>
    </row>
    <row r="4413" spans="1:11" ht="15" x14ac:dyDescent="0.25">
      <c r="A4413"/>
      <c r="B4413"/>
      <c r="C4413"/>
      <c r="D4413" s="29"/>
      <c r="E4413" s="40"/>
      <c r="F4413"/>
      <c r="G4413"/>
      <c r="H4413"/>
      <c r="I4413"/>
      <c r="J4413"/>
      <c r="K4413"/>
    </row>
    <row r="4414" spans="1:11" ht="15" x14ac:dyDescent="0.25">
      <c r="A4414"/>
      <c r="B4414"/>
      <c r="C4414"/>
      <c r="D4414" s="29"/>
      <c r="E4414" s="40"/>
      <c r="F4414"/>
      <c r="G4414"/>
      <c r="H4414"/>
      <c r="I4414"/>
      <c r="J4414"/>
      <c r="K4414"/>
    </row>
    <row r="4415" spans="1:11" ht="15" x14ac:dyDescent="0.25">
      <c r="A4415"/>
      <c r="B4415"/>
      <c r="C4415"/>
      <c r="D4415" s="29"/>
      <c r="E4415" s="40"/>
      <c r="F4415"/>
      <c r="G4415"/>
      <c r="H4415"/>
      <c r="I4415"/>
      <c r="J4415"/>
      <c r="K4415"/>
    </row>
    <row r="4416" spans="1:11" ht="15" x14ac:dyDescent="0.25">
      <c r="A4416"/>
      <c r="B4416"/>
      <c r="C4416"/>
      <c r="D4416" s="29"/>
      <c r="E4416" s="40"/>
      <c r="F4416"/>
      <c r="G4416"/>
      <c r="H4416"/>
      <c r="I4416"/>
      <c r="J4416"/>
      <c r="K4416"/>
    </row>
    <row r="4417" spans="1:11" ht="15" x14ac:dyDescent="0.25">
      <c r="A4417"/>
      <c r="B4417"/>
      <c r="C4417"/>
      <c r="D4417" s="29"/>
      <c r="E4417" s="40"/>
      <c r="F4417"/>
      <c r="G4417"/>
      <c r="H4417"/>
      <c r="I4417"/>
      <c r="J4417"/>
      <c r="K4417"/>
    </row>
    <row r="4418" spans="1:11" ht="15" x14ac:dyDescent="0.25">
      <c r="A4418"/>
      <c r="B4418"/>
      <c r="C4418"/>
      <c r="D4418" s="29"/>
      <c r="E4418" s="40"/>
      <c r="F4418"/>
      <c r="G4418"/>
      <c r="H4418"/>
      <c r="I4418"/>
      <c r="J4418"/>
      <c r="K4418"/>
    </row>
    <row r="4419" spans="1:11" ht="15" x14ac:dyDescent="0.25">
      <c r="A4419"/>
      <c r="B4419"/>
      <c r="C4419"/>
      <c r="D4419" s="29"/>
      <c r="E4419" s="40"/>
      <c r="F4419"/>
      <c r="G4419"/>
      <c r="H4419"/>
      <c r="I4419"/>
      <c r="J4419"/>
      <c r="K4419"/>
    </row>
    <row r="4420" spans="1:11" ht="15" x14ac:dyDescent="0.25">
      <c r="A4420"/>
      <c r="B4420"/>
      <c r="C4420"/>
      <c r="D4420" s="29"/>
      <c r="E4420" s="40"/>
      <c r="F4420"/>
      <c r="G4420"/>
      <c r="H4420"/>
      <c r="I4420"/>
      <c r="J4420"/>
      <c r="K4420"/>
    </row>
    <row r="4421" spans="1:11" ht="15" x14ac:dyDescent="0.25">
      <c r="A4421"/>
      <c r="B4421"/>
      <c r="C4421"/>
      <c r="D4421" s="29"/>
      <c r="E4421" s="40"/>
      <c r="F4421"/>
      <c r="G4421"/>
      <c r="H4421"/>
      <c r="I4421"/>
      <c r="J4421"/>
      <c r="K4421"/>
    </row>
    <row r="4422" spans="1:11" ht="15" x14ac:dyDescent="0.25">
      <c r="A4422"/>
      <c r="B4422"/>
      <c r="C4422"/>
      <c r="D4422" s="29"/>
      <c r="E4422" s="40"/>
      <c r="F4422"/>
      <c r="G4422"/>
      <c r="H4422"/>
      <c r="I4422"/>
      <c r="J4422"/>
      <c r="K4422"/>
    </row>
    <row r="4423" spans="1:11" ht="15" x14ac:dyDescent="0.25">
      <c r="A4423"/>
      <c r="B4423"/>
      <c r="C4423"/>
      <c r="D4423" s="29"/>
      <c r="E4423" s="40"/>
      <c r="F4423"/>
      <c r="G4423"/>
      <c r="H4423"/>
      <c r="I4423"/>
      <c r="J4423"/>
      <c r="K4423"/>
    </row>
    <row r="4424" spans="1:11" ht="15" x14ac:dyDescent="0.25">
      <c r="A4424"/>
      <c r="B4424"/>
      <c r="C4424"/>
      <c r="D4424" s="29"/>
      <c r="E4424" s="40"/>
      <c r="F4424"/>
      <c r="G4424"/>
      <c r="H4424"/>
      <c r="I4424"/>
      <c r="J4424"/>
      <c r="K4424"/>
    </row>
    <row r="4425" spans="1:11" ht="15" x14ac:dyDescent="0.25">
      <c r="A4425"/>
      <c r="B4425"/>
      <c r="C4425"/>
      <c r="D4425" s="29"/>
      <c r="E4425" s="40"/>
      <c r="F4425"/>
      <c r="G4425"/>
      <c r="H4425"/>
      <c r="I4425"/>
      <c r="J4425"/>
      <c r="K4425"/>
    </row>
    <row r="4426" spans="1:11" ht="15" x14ac:dyDescent="0.25">
      <c r="A4426"/>
      <c r="B4426"/>
      <c r="C4426"/>
      <c r="D4426" s="29"/>
      <c r="E4426" s="40"/>
      <c r="F4426"/>
      <c r="G4426"/>
      <c r="H4426"/>
      <c r="I4426"/>
      <c r="J4426"/>
      <c r="K4426"/>
    </row>
    <row r="4427" spans="1:11" ht="15" x14ac:dyDescent="0.25">
      <c r="A4427"/>
      <c r="B4427"/>
      <c r="C4427"/>
      <c r="D4427" s="29"/>
      <c r="E4427" s="40"/>
      <c r="F4427"/>
      <c r="G4427"/>
      <c r="H4427"/>
      <c r="I4427"/>
      <c r="J4427"/>
      <c r="K4427"/>
    </row>
    <row r="4428" spans="1:11" ht="15" x14ac:dyDescent="0.25">
      <c r="A4428"/>
      <c r="B4428"/>
      <c r="C4428"/>
      <c r="D4428" s="29"/>
      <c r="E4428" s="40"/>
      <c r="F4428"/>
      <c r="G4428"/>
      <c r="H4428"/>
      <c r="I4428"/>
      <c r="J4428"/>
      <c r="K4428"/>
    </row>
    <row r="4429" spans="1:11" ht="15" x14ac:dyDescent="0.25">
      <c r="A4429"/>
      <c r="B4429"/>
      <c r="C4429"/>
      <c r="D4429" s="29"/>
      <c r="E4429" s="40"/>
      <c r="F4429"/>
      <c r="G4429"/>
      <c r="H4429"/>
      <c r="I4429"/>
      <c r="J4429"/>
      <c r="K4429"/>
    </row>
    <row r="4430" spans="1:11" ht="15" x14ac:dyDescent="0.25">
      <c r="A4430"/>
      <c r="B4430"/>
      <c r="C4430"/>
      <c r="D4430" s="29"/>
      <c r="E4430" s="40"/>
      <c r="F4430"/>
      <c r="G4430"/>
      <c r="H4430"/>
      <c r="I4430"/>
      <c r="J4430"/>
      <c r="K4430"/>
    </row>
    <row r="4431" spans="1:11" ht="15" x14ac:dyDescent="0.25">
      <c r="A4431"/>
      <c r="B4431"/>
      <c r="C4431"/>
      <c r="D4431" s="29"/>
      <c r="E4431" s="40"/>
      <c r="F4431"/>
      <c r="G4431"/>
      <c r="H4431"/>
      <c r="I4431"/>
      <c r="J4431"/>
      <c r="K4431"/>
    </row>
    <row r="4432" spans="1:11" ht="15" x14ac:dyDescent="0.25">
      <c r="A4432"/>
      <c r="B4432"/>
      <c r="C4432"/>
      <c r="D4432" s="29"/>
      <c r="E4432" s="40"/>
      <c r="F4432"/>
      <c r="G4432"/>
      <c r="H4432"/>
      <c r="I4432"/>
      <c r="J4432"/>
      <c r="K4432"/>
    </row>
    <row r="4433" spans="1:11" ht="15" x14ac:dyDescent="0.25">
      <c r="A4433"/>
      <c r="B4433"/>
      <c r="C4433"/>
      <c r="D4433" s="29"/>
      <c r="E4433" s="40"/>
      <c r="F4433"/>
      <c r="G4433"/>
      <c r="H4433"/>
      <c r="I4433"/>
      <c r="J4433"/>
      <c r="K4433"/>
    </row>
    <row r="4434" spans="1:11" ht="15" x14ac:dyDescent="0.25">
      <c r="A4434"/>
      <c r="B4434"/>
      <c r="C4434"/>
      <c r="D4434" s="29"/>
      <c r="E4434" s="40"/>
      <c r="F4434"/>
      <c r="G4434"/>
      <c r="H4434"/>
      <c r="I4434"/>
      <c r="J4434"/>
      <c r="K4434"/>
    </row>
    <row r="4435" spans="1:11" ht="15" x14ac:dyDescent="0.25">
      <c r="A4435"/>
      <c r="B4435"/>
      <c r="C4435"/>
      <c r="D4435" s="29"/>
      <c r="E4435" s="40"/>
      <c r="F4435"/>
      <c r="G4435"/>
      <c r="H4435"/>
      <c r="I4435"/>
      <c r="J4435"/>
      <c r="K4435"/>
    </row>
    <row r="4436" spans="1:11" ht="15" x14ac:dyDescent="0.25">
      <c r="A4436"/>
      <c r="B4436"/>
      <c r="C4436"/>
      <c r="D4436" s="29"/>
      <c r="E4436" s="40"/>
      <c r="F4436"/>
      <c r="G4436"/>
      <c r="H4436"/>
      <c r="I4436"/>
      <c r="J4436"/>
      <c r="K4436"/>
    </row>
    <row r="4437" spans="1:11" ht="15" x14ac:dyDescent="0.25">
      <c r="A4437"/>
      <c r="B4437"/>
      <c r="C4437"/>
      <c r="D4437" s="29"/>
      <c r="E4437" s="40"/>
      <c r="F4437"/>
      <c r="G4437"/>
      <c r="H4437"/>
      <c r="I4437"/>
      <c r="J4437"/>
      <c r="K4437"/>
    </row>
    <row r="4438" spans="1:11" ht="15" x14ac:dyDescent="0.25">
      <c r="A4438"/>
      <c r="B4438"/>
      <c r="C4438"/>
      <c r="D4438" s="29"/>
      <c r="E4438" s="40"/>
      <c r="F4438"/>
      <c r="G4438"/>
      <c r="H4438"/>
      <c r="I4438"/>
      <c r="J4438"/>
      <c r="K4438"/>
    </row>
    <row r="4439" spans="1:11" ht="15" x14ac:dyDescent="0.25">
      <c r="A4439"/>
      <c r="B4439"/>
      <c r="C4439"/>
      <c r="D4439" s="29"/>
      <c r="E4439" s="40"/>
      <c r="F4439"/>
      <c r="G4439"/>
      <c r="H4439"/>
      <c r="I4439"/>
      <c r="J4439"/>
      <c r="K4439"/>
    </row>
    <row r="4440" spans="1:11" ht="15" x14ac:dyDescent="0.25">
      <c r="A4440"/>
      <c r="B4440"/>
      <c r="C4440"/>
      <c r="D4440" s="29"/>
      <c r="E4440" s="40"/>
      <c r="F4440"/>
      <c r="G4440"/>
      <c r="H4440"/>
      <c r="I4440"/>
      <c r="J4440"/>
      <c r="K4440"/>
    </row>
    <row r="4441" spans="1:11" ht="15" x14ac:dyDescent="0.25">
      <c r="A4441"/>
      <c r="B4441"/>
      <c r="C4441"/>
      <c r="D4441" s="29"/>
      <c r="E4441" s="40"/>
      <c r="F4441"/>
      <c r="G4441"/>
      <c r="H4441"/>
      <c r="I4441"/>
      <c r="J4441"/>
      <c r="K4441"/>
    </row>
    <row r="4442" spans="1:11" ht="15" x14ac:dyDescent="0.25">
      <c r="A4442"/>
      <c r="B4442"/>
      <c r="C4442"/>
      <c r="D4442" s="29"/>
      <c r="E4442" s="40"/>
      <c r="F4442"/>
      <c r="G4442"/>
      <c r="H4442"/>
      <c r="I4442"/>
      <c r="J4442"/>
      <c r="K4442"/>
    </row>
    <row r="4443" spans="1:11" ht="15" x14ac:dyDescent="0.25">
      <c r="A4443"/>
      <c r="B4443"/>
      <c r="C4443"/>
      <c r="D4443" s="29"/>
      <c r="E4443" s="40"/>
      <c r="F4443"/>
      <c r="G4443"/>
      <c r="H4443"/>
      <c r="I4443"/>
      <c r="J4443"/>
      <c r="K4443"/>
    </row>
    <row r="4444" spans="1:11" ht="15" x14ac:dyDescent="0.25">
      <c r="A4444"/>
      <c r="B4444"/>
      <c r="C4444"/>
      <c r="D4444" s="29"/>
      <c r="E4444" s="40"/>
      <c r="F4444"/>
      <c r="G4444"/>
      <c r="H4444"/>
      <c r="I4444"/>
      <c r="J4444"/>
      <c r="K4444"/>
    </row>
    <row r="4445" spans="1:11" ht="15" x14ac:dyDescent="0.25">
      <c r="A4445"/>
      <c r="B4445"/>
      <c r="C4445"/>
      <c r="D4445" s="29"/>
      <c r="E4445" s="40"/>
      <c r="F4445"/>
      <c r="G4445"/>
      <c r="H4445"/>
      <c r="I4445"/>
      <c r="J4445"/>
      <c r="K4445"/>
    </row>
    <row r="4446" spans="1:11" ht="15" x14ac:dyDescent="0.25">
      <c r="A4446"/>
      <c r="B4446"/>
      <c r="C4446"/>
      <c r="D4446" s="29"/>
      <c r="E4446" s="40"/>
      <c r="F4446"/>
      <c r="G4446"/>
      <c r="H4446"/>
      <c r="I4446"/>
      <c r="J4446"/>
      <c r="K4446"/>
    </row>
    <row r="4447" spans="1:11" ht="15" x14ac:dyDescent="0.25">
      <c r="A4447"/>
      <c r="B4447"/>
      <c r="C4447"/>
      <c r="D4447" s="29"/>
      <c r="E4447" s="40"/>
      <c r="F4447"/>
      <c r="G4447"/>
      <c r="H4447"/>
      <c r="I4447"/>
      <c r="J4447"/>
      <c r="K4447"/>
    </row>
    <row r="4448" spans="1:11" ht="15" x14ac:dyDescent="0.25">
      <c r="A4448"/>
      <c r="B4448"/>
      <c r="C4448"/>
      <c r="D4448" s="29"/>
      <c r="E4448" s="40"/>
      <c r="F4448"/>
      <c r="G4448"/>
      <c r="H4448"/>
      <c r="I4448"/>
      <c r="J4448"/>
      <c r="K4448"/>
    </row>
    <row r="4449" spans="1:11" ht="15" x14ac:dyDescent="0.25">
      <c r="A4449"/>
      <c r="B4449"/>
      <c r="C4449"/>
      <c r="D4449" s="29"/>
      <c r="E4449" s="40"/>
      <c r="F4449"/>
      <c r="G4449"/>
      <c r="H4449"/>
      <c r="I4449"/>
      <c r="J4449"/>
      <c r="K4449"/>
    </row>
    <row r="4450" spans="1:11" ht="15" x14ac:dyDescent="0.25">
      <c r="A4450"/>
      <c r="B4450"/>
      <c r="C4450"/>
      <c r="D4450" s="29"/>
      <c r="E4450" s="40"/>
      <c r="F4450"/>
      <c r="G4450"/>
      <c r="H4450"/>
      <c r="I4450"/>
      <c r="J4450"/>
      <c r="K4450"/>
    </row>
    <row r="4451" spans="1:11" ht="15" x14ac:dyDescent="0.25">
      <c r="A4451"/>
      <c r="B4451"/>
      <c r="C4451"/>
      <c r="D4451" s="29"/>
      <c r="E4451" s="40"/>
      <c r="F4451"/>
      <c r="G4451"/>
      <c r="H4451"/>
      <c r="I4451"/>
      <c r="J4451"/>
      <c r="K4451"/>
    </row>
    <row r="4452" spans="1:11" ht="15" x14ac:dyDescent="0.25">
      <c r="A4452"/>
      <c r="B4452"/>
      <c r="C4452"/>
      <c r="D4452" s="29"/>
      <c r="E4452" s="40"/>
      <c r="F4452"/>
      <c r="G4452"/>
      <c r="H4452"/>
      <c r="I4452"/>
      <c r="J4452"/>
      <c r="K4452"/>
    </row>
    <row r="4453" spans="1:11" ht="15" x14ac:dyDescent="0.25">
      <c r="A4453"/>
      <c r="B4453"/>
      <c r="C4453"/>
      <c r="D4453" s="29"/>
      <c r="E4453" s="40"/>
      <c r="F4453"/>
      <c r="G4453"/>
      <c r="H4453"/>
      <c r="I4453"/>
      <c r="J4453"/>
      <c r="K4453"/>
    </row>
    <row r="4454" spans="1:11" ht="15" x14ac:dyDescent="0.25">
      <c r="A4454"/>
      <c r="B4454"/>
      <c r="C4454"/>
      <c r="D4454" s="29"/>
      <c r="E4454" s="40"/>
      <c r="F4454"/>
      <c r="G4454"/>
      <c r="H4454"/>
      <c r="I4454"/>
      <c r="J4454"/>
      <c r="K4454"/>
    </row>
    <row r="4455" spans="1:11" ht="15" x14ac:dyDescent="0.25">
      <c r="A4455"/>
      <c r="B4455"/>
      <c r="C4455"/>
      <c r="D4455" s="29"/>
      <c r="E4455" s="40"/>
      <c r="F4455"/>
      <c r="G4455"/>
      <c r="H4455"/>
      <c r="I4455"/>
      <c r="J4455"/>
      <c r="K4455"/>
    </row>
    <row r="4456" spans="1:11" ht="15" x14ac:dyDescent="0.25">
      <c r="A4456"/>
      <c r="B4456"/>
      <c r="C4456"/>
      <c r="D4456" s="29"/>
      <c r="E4456" s="40"/>
      <c r="F4456"/>
      <c r="G4456"/>
      <c r="H4456"/>
      <c r="I4456"/>
      <c r="J4456"/>
      <c r="K4456"/>
    </row>
    <row r="4457" spans="1:11" ht="15" x14ac:dyDescent="0.25">
      <c r="A4457"/>
      <c r="B4457"/>
      <c r="C4457"/>
      <c r="D4457" s="29"/>
      <c r="E4457" s="40"/>
      <c r="F4457"/>
      <c r="G4457"/>
      <c r="H4457"/>
      <c r="I4457"/>
      <c r="J4457"/>
      <c r="K4457"/>
    </row>
    <row r="4458" spans="1:11" ht="15" x14ac:dyDescent="0.25">
      <c r="A4458"/>
      <c r="B4458"/>
      <c r="C4458"/>
      <c r="D4458" s="29"/>
      <c r="E4458" s="40"/>
      <c r="F4458"/>
      <c r="G4458"/>
      <c r="H4458"/>
      <c r="I4458"/>
      <c r="J4458"/>
      <c r="K4458"/>
    </row>
    <row r="4459" spans="1:11" ht="15" x14ac:dyDescent="0.25">
      <c r="A4459"/>
      <c r="B4459"/>
      <c r="C4459"/>
      <c r="D4459" s="29"/>
      <c r="E4459" s="40"/>
      <c r="F4459"/>
      <c r="G4459"/>
      <c r="H4459"/>
      <c r="I4459"/>
      <c r="J4459"/>
      <c r="K4459"/>
    </row>
    <row r="4460" spans="1:11" ht="15" x14ac:dyDescent="0.25">
      <c r="A4460"/>
      <c r="B4460"/>
      <c r="C4460"/>
      <c r="D4460" s="29"/>
      <c r="E4460" s="40"/>
      <c r="F4460"/>
      <c r="G4460"/>
      <c r="H4460"/>
      <c r="I4460"/>
      <c r="J4460"/>
      <c r="K4460"/>
    </row>
    <row r="4461" spans="1:11" ht="15" x14ac:dyDescent="0.25">
      <c r="A4461"/>
      <c r="B4461"/>
      <c r="C4461"/>
      <c r="D4461" s="29"/>
      <c r="E4461" s="40"/>
      <c r="F4461"/>
      <c r="G4461"/>
      <c r="H4461"/>
      <c r="I4461"/>
      <c r="J4461"/>
      <c r="K4461"/>
    </row>
    <row r="4462" spans="1:11" ht="15" x14ac:dyDescent="0.25">
      <c r="A4462"/>
      <c r="B4462"/>
      <c r="C4462"/>
      <c r="D4462" s="29"/>
      <c r="E4462" s="40"/>
      <c r="F4462"/>
      <c r="G4462"/>
      <c r="H4462"/>
      <c r="I4462"/>
      <c r="J4462"/>
      <c r="K4462"/>
    </row>
    <row r="4463" spans="1:11" ht="15" x14ac:dyDescent="0.25">
      <c r="A4463"/>
      <c r="B4463"/>
      <c r="C4463"/>
      <c r="D4463" s="29"/>
      <c r="E4463" s="40"/>
      <c r="F4463"/>
      <c r="G4463"/>
      <c r="H4463"/>
      <c r="I4463"/>
      <c r="J4463"/>
      <c r="K4463"/>
    </row>
    <row r="4464" spans="1:11" ht="15" x14ac:dyDescent="0.25">
      <c r="A4464"/>
      <c r="B4464"/>
      <c r="C4464"/>
      <c r="D4464" s="29"/>
      <c r="E4464" s="40"/>
      <c r="F4464"/>
      <c r="G4464"/>
      <c r="H4464"/>
      <c r="I4464"/>
      <c r="J4464"/>
      <c r="K4464"/>
    </row>
    <row r="4465" spans="1:11" ht="15" x14ac:dyDescent="0.25">
      <c r="A4465"/>
      <c r="B4465"/>
      <c r="C4465"/>
      <c r="D4465" s="29"/>
      <c r="E4465" s="40"/>
      <c r="F4465"/>
      <c r="G4465"/>
      <c r="H4465"/>
      <c r="I4465"/>
      <c r="J4465"/>
      <c r="K4465"/>
    </row>
    <row r="4466" spans="1:11" ht="15" x14ac:dyDescent="0.25">
      <c r="A4466"/>
      <c r="B4466"/>
      <c r="C4466"/>
      <c r="D4466" s="29"/>
      <c r="E4466" s="40"/>
      <c r="F4466"/>
      <c r="G4466"/>
      <c r="H4466"/>
      <c r="I4466"/>
      <c r="J4466"/>
      <c r="K4466"/>
    </row>
    <row r="4467" spans="1:11" ht="15" x14ac:dyDescent="0.25">
      <c r="A4467"/>
      <c r="B4467"/>
      <c r="C4467"/>
      <c r="D4467" s="29"/>
      <c r="E4467" s="40"/>
      <c r="F4467"/>
      <c r="G4467"/>
      <c r="H4467"/>
      <c r="I4467"/>
      <c r="J4467"/>
      <c r="K4467"/>
    </row>
    <row r="4468" spans="1:11" ht="15" x14ac:dyDescent="0.25">
      <c r="A4468"/>
      <c r="B4468"/>
      <c r="C4468"/>
      <c r="D4468" s="29"/>
      <c r="E4468" s="40"/>
      <c r="F4468"/>
      <c r="G4468"/>
      <c r="H4468"/>
      <c r="I4468"/>
      <c r="J4468"/>
      <c r="K4468"/>
    </row>
    <row r="4469" spans="1:11" ht="15" x14ac:dyDescent="0.25">
      <c r="A4469"/>
      <c r="B4469"/>
      <c r="C4469"/>
      <c r="D4469" s="29"/>
      <c r="E4469" s="40"/>
      <c r="F4469"/>
      <c r="G4469"/>
      <c r="H4469"/>
      <c r="I4469"/>
      <c r="J4469"/>
      <c r="K4469"/>
    </row>
    <row r="4470" spans="1:11" ht="15" x14ac:dyDescent="0.25">
      <c r="A4470"/>
      <c r="B4470"/>
      <c r="C4470"/>
      <c r="D4470" s="29"/>
      <c r="E4470" s="40"/>
      <c r="F4470"/>
      <c r="G4470"/>
      <c r="H4470"/>
      <c r="I4470"/>
      <c r="J4470"/>
      <c r="K4470"/>
    </row>
    <row r="4471" spans="1:11" ht="15" x14ac:dyDescent="0.25">
      <c r="A4471"/>
      <c r="B4471"/>
      <c r="C4471"/>
      <c r="D4471" s="29"/>
      <c r="E4471" s="40"/>
      <c r="F4471"/>
      <c r="G4471"/>
      <c r="H4471"/>
      <c r="I4471"/>
      <c r="J4471"/>
      <c r="K4471"/>
    </row>
    <row r="4472" spans="1:11" ht="15" x14ac:dyDescent="0.25">
      <c r="A4472"/>
      <c r="B4472"/>
      <c r="C4472"/>
      <c r="D4472" s="29"/>
      <c r="E4472" s="40"/>
      <c r="F4472"/>
      <c r="G4472"/>
      <c r="H4472"/>
      <c r="I4472"/>
      <c r="J4472"/>
      <c r="K4472"/>
    </row>
    <row r="4473" spans="1:11" ht="15" x14ac:dyDescent="0.25">
      <c r="A4473"/>
      <c r="B4473"/>
      <c r="C4473"/>
      <c r="D4473" s="29"/>
      <c r="E4473" s="40"/>
      <c r="F4473"/>
      <c r="G4473"/>
      <c r="H4473"/>
      <c r="I4473"/>
      <c r="J4473"/>
      <c r="K4473"/>
    </row>
    <row r="4474" spans="1:11" ht="15" x14ac:dyDescent="0.25">
      <c r="A4474"/>
      <c r="B4474"/>
      <c r="C4474"/>
      <c r="D4474" s="29"/>
      <c r="E4474" s="40"/>
      <c r="F4474"/>
      <c r="G4474"/>
      <c r="H4474"/>
      <c r="I4474"/>
      <c r="J4474"/>
      <c r="K4474"/>
    </row>
    <row r="4475" spans="1:11" ht="15" x14ac:dyDescent="0.25">
      <c r="A4475"/>
      <c r="B4475"/>
      <c r="C4475"/>
      <c r="D4475" s="29"/>
      <c r="E4475" s="40"/>
      <c r="F4475"/>
      <c r="G4475"/>
      <c r="H4475"/>
      <c r="I4475"/>
      <c r="J4475"/>
      <c r="K4475"/>
    </row>
    <row r="4476" spans="1:11" ht="15" x14ac:dyDescent="0.25">
      <c r="A4476"/>
      <c r="B4476"/>
      <c r="C4476"/>
      <c r="D4476" s="29"/>
      <c r="E4476" s="40"/>
      <c r="F4476"/>
      <c r="G4476"/>
      <c r="H4476"/>
      <c r="I4476"/>
      <c r="J4476"/>
      <c r="K4476"/>
    </row>
    <row r="4477" spans="1:11" ht="15" x14ac:dyDescent="0.25">
      <c r="A4477"/>
      <c r="B4477"/>
      <c r="C4477"/>
      <c r="D4477" s="29"/>
      <c r="E4477" s="40"/>
      <c r="F4477"/>
      <c r="G4477"/>
      <c r="H4477"/>
      <c r="I4477"/>
      <c r="J4477"/>
      <c r="K4477"/>
    </row>
    <row r="4478" spans="1:11" ht="15" x14ac:dyDescent="0.25">
      <c r="A4478"/>
      <c r="B4478"/>
      <c r="C4478"/>
      <c r="D4478" s="29"/>
      <c r="E4478" s="40"/>
      <c r="F4478"/>
      <c r="G4478"/>
      <c r="H4478"/>
      <c r="I4478"/>
      <c r="J4478"/>
      <c r="K4478"/>
    </row>
    <row r="4479" spans="1:11" ht="15" x14ac:dyDescent="0.25">
      <c r="A4479"/>
      <c r="B4479"/>
      <c r="C4479"/>
      <c r="D4479" s="29"/>
      <c r="E4479" s="40"/>
      <c r="F4479"/>
      <c r="G4479"/>
      <c r="H4479"/>
      <c r="I4479"/>
      <c r="J4479"/>
      <c r="K4479"/>
    </row>
    <row r="4480" spans="1:11" ht="15" x14ac:dyDescent="0.25">
      <c r="A4480"/>
      <c r="B4480"/>
      <c r="C4480"/>
      <c r="D4480" s="29"/>
      <c r="E4480" s="40"/>
      <c r="F4480"/>
      <c r="G4480"/>
      <c r="H4480"/>
      <c r="I4480"/>
      <c r="J4480"/>
      <c r="K4480"/>
    </row>
    <row r="4481" spans="1:11" ht="15" x14ac:dyDescent="0.25">
      <c r="A4481"/>
      <c r="B4481"/>
      <c r="C4481"/>
      <c r="D4481" s="29"/>
      <c r="E4481" s="40"/>
      <c r="F4481"/>
      <c r="G4481"/>
      <c r="H4481"/>
      <c r="I4481"/>
      <c r="J4481"/>
      <c r="K4481"/>
    </row>
    <row r="4482" spans="1:11" ht="15" x14ac:dyDescent="0.25">
      <c r="A4482"/>
      <c r="B4482"/>
      <c r="C4482"/>
      <c r="D4482" s="29"/>
      <c r="E4482" s="40"/>
      <c r="F4482"/>
      <c r="G4482"/>
      <c r="H4482"/>
      <c r="I4482"/>
      <c r="J4482"/>
      <c r="K4482"/>
    </row>
    <row r="4483" spans="1:11" ht="15" x14ac:dyDescent="0.25">
      <c r="A4483"/>
      <c r="B4483"/>
      <c r="C4483"/>
      <c r="D4483" s="29"/>
      <c r="E4483" s="40"/>
      <c r="F4483"/>
      <c r="G4483"/>
      <c r="H4483"/>
      <c r="I4483"/>
      <c r="J4483"/>
      <c r="K4483"/>
    </row>
    <row r="4484" spans="1:11" ht="15" x14ac:dyDescent="0.25">
      <c r="A4484"/>
      <c r="B4484"/>
      <c r="C4484"/>
      <c r="D4484" s="29"/>
      <c r="E4484" s="40"/>
      <c r="F4484"/>
      <c r="G4484"/>
      <c r="H4484"/>
      <c r="I4484"/>
      <c r="J4484"/>
      <c r="K4484"/>
    </row>
    <row r="4485" spans="1:11" ht="15" x14ac:dyDescent="0.25">
      <c r="A4485"/>
      <c r="B4485"/>
      <c r="C4485"/>
      <c r="D4485" s="29"/>
      <c r="E4485" s="40"/>
      <c r="F4485"/>
      <c r="G4485"/>
      <c r="H4485"/>
      <c r="I4485"/>
      <c r="J4485"/>
      <c r="K4485"/>
    </row>
    <row r="4486" spans="1:11" ht="15" x14ac:dyDescent="0.25">
      <c r="A4486"/>
      <c r="B4486"/>
      <c r="C4486"/>
      <c r="D4486" s="29"/>
      <c r="E4486" s="40"/>
      <c r="F4486"/>
      <c r="G4486"/>
      <c r="H4486"/>
      <c r="I4486"/>
      <c r="J4486"/>
      <c r="K4486"/>
    </row>
    <row r="4487" spans="1:11" ht="15" x14ac:dyDescent="0.25">
      <c r="A4487"/>
      <c r="B4487"/>
      <c r="C4487"/>
      <c r="D4487" s="29"/>
      <c r="E4487" s="40"/>
      <c r="F4487"/>
      <c r="G4487"/>
      <c r="H4487"/>
      <c r="I4487"/>
      <c r="J4487"/>
      <c r="K4487"/>
    </row>
    <row r="4488" spans="1:11" ht="15" x14ac:dyDescent="0.25">
      <c r="A4488"/>
      <c r="B4488"/>
      <c r="C4488"/>
      <c r="D4488" s="29"/>
      <c r="E4488" s="40"/>
      <c r="F4488"/>
      <c r="G4488"/>
      <c r="H4488"/>
      <c r="I4488"/>
      <c r="J4488"/>
      <c r="K4488"/>
    </row>
    <row r="4489" spans="1:11" ht="15" x14ac:dyDescent="0.25">
      <c r="A4489"/>
      <c r="B4489"/>
      <c r="C4489"/>
      <c r="D4489" s="29"/>
      <c r="E4489" s="40"/>
      <c r="F4489"/>
      <c r="G4489"/>
      <c r="H4489"/>
      <c r="I4489"/>
      <c r="J4489"/>
      <c r="K4489"/>
    </row>
    <row r="4490" spans="1:11" ht="15" x14ac:dyDescent="0.25">
      <c r="A4490"/>
      <c r="B4490"/>
      <c r="C4490"/>
      <c r="D4490" s="29"/>
      <c r="E4490" s="40"/>
      <c r="F4490"/>
      <c r="G4490"/>
      <c r="H4490"/>
      <c r="I4490"/>
      <c r="J4490"/>
      <c r="K4490"/>
    </row>
    <row r="4491" spans="1:11" ht="15" x14ac:dyDescent="0.25">
      <c r="A4491"/>
      <c r="B4491"/>
      <c r="C4491"/>
      <c r="D4491" s="29"/>
      <c r="E4491" s="40"/>
      <c r="F4491"/>
      <c r="G4491"/>
      <c r="H4491"/>
      <c r="I4491"/>
      <c r="J4491"/>
      <c r="K4491"/>
    </row>
    <row r="4492" spans="1:11" ht="15" x14ac:dyDescent="0.25">
      <c r="A4492"/>
      <c r="B4492"/>
      <c r="C4492"/>
      <c r="D4492" s="29"/>
      <c r="E4492" s="40"/>
      <c r="F4492"/>
      <c r="G4492"/>
      <c r="H4492"/>
      <c r="I4492"/>
      <c r="J4492"/>
      <c r="K4492"/>
    </row>
    <row r="4493" spans="1:11" ht="15" x14ac:dyDescent="0.25">
      <c r="A4493"/>
      <c r="B4493"/>
      <c r="C4493"/>
      <c r="D4493" s="29"/>
      <c r="E4493" s="40"/>
      <c r="F4493"/>
      <c r="G4493"/>
      <c r="H4493"/>
      <c r="I4493"/>
      <c r="J4493"/>
      <c r="K4493"/>
    </row>
    <row r="4494" spans="1:11" ht="15" x14ac:dyDescent="0.25">
      <c r="A4494"/>
      <c r="B4494"/>
      <c r="C4494"/>
      <c r="D4494" s="29"/>
      <c r="E4494" s="40"/>
      <c r="F4494"/>
      <c r="G4494"/>
      <c r="H4494"/>
      <c r="I4494"/>
      <c r="J4494"/>
      <c r="K4494"/>
    </row>
    <row r="4495" spans="1:11" ht="15" x14ac:dyDescent="0.25">
      <c r="A4495"/>
      <c r="B4495"/>
      <c r="C4495"/>
      <c r="D4495" s="29"/>
      <c r="E4495" s="40"/>
      <c r="F4495"/>
      <c r="G4495"/>
      <c r="H4495"/>
      <c r="I4495"/>
      <c r="J4495"/>
      <c r="K4495"/>
    </row>
    <row r="4496" spans="1:11" ht="15" x14ac:dyDescent="0.25">
      <c r="A4496"/>
      <c r="B4496"/>
      <c r="C4496"/>
      <c r="D4496" s="29"/>
      <c r="E4496" s="40"/>
      <c r="F4496"/>
      <c r="G4496"/>
      <c r="H4496"/>
      <c r="I4496"/>
      <c r="J4496"/>
      <c r="K4496"/>
    </row>
    <row r="4497" spans="1:11" ht="15" x14ac:dyDescent="0.25">
      <c r="A4497"/>
      <c r="B4497"/>
      <c r="C4497"/>
      <c r="D4497" s="29"/>
      <c r="E4497" s="40"/>
      <c r="F4497"/>
      <c r="G4497"/>
      <c r="H4497"/>
      <c r="I4497"/>
      <c r="J4497"/>
      <c r="K4497"/>
    </row>
    <row r="4498" spans="1:11" ht="15" x14ac:dyDescent="0.25">
      <c r="A4498"/>
      <c r="B4498"/>
      <c r="C4498"/>
      <c r="D4498" s="29"/>
      <c r="E4498" s="40"/>
      <c r="F4498"/>
      <c r="G4498"/>
      <c r="H4498"/>
      <c r="I4498"/>
      <c r="J4498"/>
      <c r="K4498"/>
    </row>
    <row r="4499" spans="1:11" ht="15" x14ac:dyDescent="0.25">
      <c r="A4499"/>
      <c r="B4499"/>
      <c r="C4499"/>
      <c r="D4499" s="29"/>
      <c r="E4499" s="40"/>
      <c r="F4499"/>
      <c r="G4499"/>
      <c r="H4499"/>
      <c r="I4499"/>
      <c r="J4499"/>
      <c r="K4499"/>
    </row>
    <row r="4500" spans="1:11" ht="15" x14ac:dyDescent="0.25">
      <c r="A4500"/>
      <c r="B4500"/>
      <c r="C4500"/>
      <c r="D4500" s="29"/>
      <c r="E4500" s="40"/>
      <c r="F4500"/>
      <c r="G4500"/>
      <c r="H4500"/>
      <c r="I4500"/>
      <c r="J4500"/>
      <c r="K4500"/>
    </row>
    <row r="4501" spans="1:11" ht="15" x14ac:dyDescent="0.25">
      <c r="A4501"/>
      <c r="B4501"/>
      <c r="C4501"/>
      <c r="D4501" s="29"/>
      <c r="E4501" s="40"/>
      <c r="F4501"/>
      <c r="G4501"/>
      <c r="H4501"/>
      <c r="I4501"/>
      <c r="J4501"/>
      <c r="K4501"/>
    </row>
    <row r="4502" spans="1:11" ht="15" x14ac:dyDescent="0.25">
      <c r="A4502"/>
      <c r="B4502"/>
      <c r="C4502"/>
      <c r="D4502" s="29"/>
      <c r="E4502" s="40"/>
      <c r="F4502"/>
      <c r="G4502"/>
      <c r="H4502"/>
      <c r="I4502"/>
      <c r="J4502"/>
      <c r="K4502"/>
    </row>
    <row r="4503" spans="1:11" ht="15" x14ac:dyDescent="0.25">
      <c r="A4503"/>
      <c r="B4503"/>
      <c r="C4503"/>
      <c r="D4503" s="29"/>
      <c r="E4503" s="40"/>
      <c r="F4503"/>
      <c r="G4503"/>
      <c r="H4503"/>
      <c r="I4503"/>
      <c r="J4503"/>
      <c r="K4503"/>
    </row>
    <row r="4504" spans="1:11" ht="15" x14ac:dyDescent="0.25">
      <c r="A4504"/>
      <c r="B4504"/>
      <c r="C4504"/>
      <c r="D4504" s="29"/>
      <c r="E4504" s="40"/>
      <c r="F4504"/>
      <c r="G4504"/>
      <c r="H4504"/>
      <c r="I4504"/>
      <c r="J4504"/>
      <c r="K4504"/>
    </row>
    <row r="4505" spans="1:11" ht="15" x14ac:dyDescent="0.25">
      <c r="A4505"/>
      <c r="B4505"/>
      <c r="C4505"/>
      <c r="D4505" s="29"/>
      <c r="E4505" s="40"/>
      <c r="F4505"/>
      <c r="G4505"/>
      <c r="H4505"/>
      <c r="I4505"/>
      <c r="J4505"/>
      <c r="K4505"/>
    </row>
    <row r="4506" spans="1:11" ht="15" x14ac:dyDescent="0.25">
      <c r="A4506"/>
      <c r="B4506"/>
      <c r="C4506"/>
      <c r="D4506" s="29"/>
      <c r="E4506" s="40"/>
      <c r="F4506"/>
      <c r="G4506"/>
      <c r="H4506"/>
      <c r="I4506"/>
      <c r="J4506"/>
      <c r="K4506"/>
    </row>
    <row r="4507" spans="1:11" ht="15" x14ac:dyDescent="0.25">
      <c r="A4507"/>
      <c r="B4507"/>
      <c r="C4507"/>
      <c r="D4507" s="29"/>
      <c r="E4507" s="40"/>
      <c r="F4507"/>
      <c r="G4507"/>
      <c r="H4507"/>
      <c r="I4507"/>
      <c r="J4507"/>
      <c r="K4507"/>
    </row>
    <row r="4508" spans="1:11" ht="15" x14ac:dyDescent="0.25">
      <c r="A4508"/>
      <c r="B4508"/>
      <c r="C4508"/>
      <c r="D4508" s="29"/>
      <c r="E4508" s="40"/>
      <c r="F4508"/>
      <c r="G4508"/>
      <c r="H4508"/>
      <c r="I4508"/>
      <c r="J4508"/>
      <c r="K4508"/>
    </row>
    <row r="4509" spans="1:11" ht="15" x14ac:dyDescent="0.25">
      <c r="A4509"/>
      <c r="B4509"/>
      <c r="C4509"/>
      <c r="D4509" s="29"/>
      <c r="E4509" s="40"/>
      <c r="F4509"/>
      <c r="G4509"/>
      <c r="H4509"/>
      <c r="I4509"/>
      <c r="J4509"/>
      <c r="K4509"/>
    </row>
    <row r="4510" spans="1:11" ht="15" x14ac:dyDescent="0.25">
      <c r="A4510"/>
      <c r="B4510"/>
      <c r="C4510"/>
      <c r="D4510" s="29"/>
      <c r="E4510" s="40"/>
      <c r="F4510"/>
      <c r="G4510"/>
      <c r="H4510"/>
      <c r="I4510"/>
      <c r="J4510"/>
      <c r="K4510"/>
    </row>
    <row r="4511" spans="1:11" ht="15" x14ac:dyDescent="0.25">
      <c r="A4511"/>
      <c r="B4511"/>
      <c r="C4511"/>
      <c r="D4511" s="29"/>
      <c r="E4511" s="40"/>
      <c r="F4511"/>
      <c r="G4511"/>
      <c r="H4511"/>
      <c r="I4511"/>
      <c r="J4511"/>
      <c r="K4511"/>
    </row>
    <row r="4512" spans="1:11" ht="15" x14ac:dyDescent="0.25">
      <c r="A4512"/>
      <c r="B4512"/>
      <c r="C4512"/>
      <c r="D4512" s="29"/>
      <c r="E4512" s="40"/>
      <c r="F4512"/>
      <c r="G4512"/>
      <c r="H4512"/>
      <c r="I4512"/>
      <c r="J4512"/>
      <c r="K4512"/>
    </row>
    <row r="4513" spans="1:11" ht="15" x14ac:dyDescent="0.25">
      <c r="A4513"/>
      <c r="B4513"/>
      <c r="C4513"/>
      <c r="D4513" s="29"/>
      <c r="E4513" s="40"/>
      <c r="F4513"/>
      <c r="G4513"/>
      <c r="H4513"/>
      <c r="I4513"/>
      <c r="J4513"/>
      <c r="K4513"/>
    </row>
    <row r="4514" spans="1:11" ht="15" x14ac:dyDescent="0.25">
      <c r="A4514"/>
      <c r="B4514"/>
      <c r="C4514"/>
      <c r="D4514" s="29"/>
      <c r="E4514" s="40"/>
      <c r="F4514"/>
      <c r="G4514"/>
      <c r="H4514"/>
      <c r="I4514"/>
      <c r="J4514"/>
      <c r="K4514"/>
    </row>
    <row r="4515" spans="1:11" ht="15" x14ac:dyDescent="0.25">
      <c r="A4515"/>
      <c r="B4515"/>
      <c r="C4515"/>
      <c r="D4515" s="29"/>
      <c r="E4515" s="40"/>
      <c r="F4515"/>
      <c r="G4515"/>
      <c r="H4515"/>
      <c r="I4515"/>
      <c r="J4515"/>
      <c r="K4515"/>
    </row>
    <row r="4516" spans="1:11" ht="15" x14ac:dyDescent="0.25">
      <c r="A4516"/>
      <c r="B4516"/>
      <c r="C4516"/>
      <c r="D4516" s="29"/>
      <c r="E4516" s="40"/>
      <c r="F4516"/>
      <c r="G4516"/>
      <c r="H4516"/>
      <c r="I4516"/>
      <c r="J4516"/>
      <c r="K4516"/>
    </row>
    <row r="4517" spans="1:11" ht="15" x14ac:dyDescent="0.25">
      <c r="A4517"/>
      <c r="B4517"/>
      <c r="C4517"/>
      <c r="D4517" s="29"/>
      <c r="E4517" s="40"/>
      <c r="F4517"/>
      <c r="G4517"/>
      <c r="H4517"/>
      <c r="I4517"/>
      <c r="J4517"/>
      <c r="K4517"/>
    </row>
    <row r="4518" spans="1:11" ht="15" x14ac:dyDescent="0.25">
      <c r="A4518"/>
      <c r="B4518"/>
      <c r="C4518"/>
      <c r="D4518" s="29"/>
      <c r="E4518" s="40"/>
      <c r="F4518"/>
      <c r="G4518"/>
      <c r="H4518"/>
      <c r="I4518"/>
      <c r="J4518"/>
      <c r="K4518"/>
    </row>
    <row r="4519" spans="1:11" ht="15" x14ac:dyDescent="0.25">
      <c r="A4519"/>
      <c r="B4519"/>
      <c r="C4519"/>
      <c r="D4519" s="29"/>
      <c r="E4519" s="40"/>
      <c r="F4519"/>
      <c r="G4519"/>
      <c r="H4519"/>
      <c r="I4519"/>
      <c r="J4519"/>
      <c r="K4519"/>
    </row>
    <row r="4520" spans="1:11" ht="15" x14ac:dyDescent="0.25">
      <c r="A4520"/>
      <c r="B4520"/>
      <c r="C4520"/>
      <c r="D4520" s="29"/>
      <c r="E4520" s="40"/>
      <c r="F4520"/>
      <c r="G4520"/>
      <c r="H4520"/>
      <c r="I4520"/>
      <c r="J4520"/>
      <c r="K4520"/>
    </row>
    <row r="4521" spans="1:11" ht="15" x14ac:dyDescent="0.25">
      <c r="A4521"/>
      <c r="B4521"/>
      <c r="C4521"/>
      <c r="D4521" s="29"/>
      <c r="E4521" s="40"/>
      <c r="F4521"/>
      <c r="G4521"/>
      <c r="H4521"/>
      <c r="I4521"/>
      <c r="J4521"/>
      <c r="K4521"/>
    </row>
    <row r="4522" spans="1:11" ht="15" x14ac:dyDescent="0.25">
      <c r="A4522"/>
      <c r="B4522"/>
      <c r="C4522"/>
      <c r="D4522" s="29"/>
      <c r="E4522" s="40"/>
      <c r="F4522"/>
      <c r="G4522"/>
      <c r="H4522"/>
      <c r="I4522"/>
      <c r="J4522"/>
      <c r="K4522"/>
    </row>
    <row r="4523" spans="1:11" ht="15" x14ac:dyDescent="0.25">
      <c r="A4523"/>
      <c r="B4523"/>
      <c r="C4523"/>
      <c r="D4523" s="29"/>
      <c r="E4523" s="40"/>
      <c r="F4523"/>
      <c r="G4523"/>
      <c r="H4523"/>
      <c r="I4523"/>
      <c r="J4523"/>
      <c r="K4523"/>
    </row>
    <row r="4524" spans="1:11" ht="15" x14ac:dyDescent="0.25">
      <c r="A4524"/>
      <c r="B4524"/>
      <c r="C4524"/>
      <c r="D4524" s="29"/>
      <c r="E4524" s="40"/>
      <c r="F4524"/>
      <c r="G4524"/>
      <c r="H4524"/>
      <c r="I4524"/>
      <c r="J4524"/>
      <c r="K4524"/>
    </row>
    <row r="4525" spans="1:11" ht="15" x14ac:dyDescent="0.25">
      <c r="A4525"/>
      <c r="B4525"/>
      <c r="C4525"/>
      <c r="D4525" s="29"/>
      <c r="E4525" s="40"/>
      <c r="F4525"/>
      <c r="G4525"/>
      <c r="H4525"/>
      <c r="I4525"/>
      <c r="J4525"/>
      <c r="K4525"/>
    </row>
    <row r="4526" spans="1:11" ht="15" x14ac:dyDescent="0.25">
      <c r="A4526"/>
      <c r="B4526"/>
      <c r="C4526"/>
      <c r="D4526" s="29"/>
      <c r="E4526" s="40"/>
      <c r="F4526"/>
      <c r="G4526"/>
      <c r="H4526"/>
      <c r="I4526"/>
      <c r="J4526"/>
      <c r="K4526"/>
    </row>
    <row r="4527" spans="1:11" ht="15" x14ac:dyDescent="0.25">
      <c r="A4527"/>
      <c r="B4527"/>
      <c r="C4527"/>
      <c r="D4527" s="29"/>
      <c r="E4527" s="40"/>
      <c r="F4527"/>
      <c r="G4527"/>
      <c r="H4527"/>
      <c r="I4527"/>
      <c r="J4527"/>
      <c r="K4527"/>
    </row>
    <row r="4528" spans="1:11" ht="15" x14ac:dyDescent="0.25">
      <c r="A4528"/>
      <c r="B4528"/>
      <c r="C4528"/>
      <c r="D4528" s="29"/>
      <c r="E4528" s="40"/>
      <c r="F4528"/>
      <c r="G4528"/>
      <c r="H4528"/>
      <c r="I4528"/>
      <c r="J4528"/>
      <c r="K4528"/>
    </row>
    <row r="4529" spans="1:11" ht="15" x14ac:dyDescent="0.25">
      <c r="A4529"/>
      <c r="B4529"/>
      <c r="C4529"/>
      <c r="D4529" s="29"/>
      <c r="E4529" s="40"/>
      <c r="F4529"/>
      <c r="G4529"/>
      <c r="H4529"/>
      <c r="I4529"/>
      <c r="J4529"/>
      <c r="K4529"/>
    </row>
    <row r="4530" spans="1:11" ht="15" x14ac:dyDescent="0.25">
      <c r="A4530"/>
      <c r="B4530"/>
      <c r="C4530"/>
      <c r="D4530" s="29"/>
      <c r="E4530" s="40"/>
      <c r="F4530"/>
      <c r="G4530"/>
      <c r="H4530"/>
      <c r="I4530"/>
      <c r="J4530"/>
      <c r="K4530"/>
    </row>
    <row r="4531" spans="1:11" ht="15" x14ac:dyDescent="0.25">
      <c r="A4531"/>
      <c r="B4531"/>
      <c r="C4531"/>
      <c r="D4531" s="29"/>
      <c r="E4531" s="40"/>
      <c r="F4531"/>
      <c r="G4531"/>
      <c r="H4531"/>
      <c r="I4531"/>
      <c r="J4531"/>
      <c r="K4531"/>
    </row>
    <row r="4532" spans="1:11" ht="15" x14ac:dyDescent="0.25">
      <c r="A4532"/>
      <c r="B4532"/>
      <c r="C4532"/>
      <c r="D4532" s="29"/>
      <c r="E4532" s="40"/>
      <c r="F4532"/>
      <c r="G4532"/>
      <c r="H4532"/>
      <c r="I4532"/>
      <c r="J4532"/>
      <c r="K4532"/>
    </row>
    <row r="4533" spans="1:11" ht="15" x14ac:dyDescent="0.25">
      <c r="A4533"/>
      <c r="B4533"/>
      <c r="C4533"/>
      <c r="D4533" s="29"/>
      <c r="E4533" s="40"/>
      <c r="F4533"/>
      <c r="G4533"/>
      <c r="H4533"/>
      <c r="I4533"/>
      <c r="J4533"/>
      <c r="K4533"/>
    </row>
    <row r="4534" spans="1:11" ht="15" x14ac:dyDescent="0.25">
      <c r="A4534"/>
      <c r="B4534"/>
      <c r="C4534"/>
      <c r="D4534" s="29"/>
      <c r="E4534" s="40"/>
      <c r="F4534"/>
      <c r="G4534"/>
      <c r="H4534"/>
      <c r="I4534"/>
      <c r="J4534"/>
      <c r="K4534"/>
    </row>
    <row r="4535" spans="1:11" ht="15" x14ac:dyDescent="0.25">
      <c r="A4535"/>
      <c r="B4535"/>
      <c r="C4535"/>
      <c r="D4535" s="29"/>
      <c r="E4535" s="40"/>
      <c r="F4535"/>
      <c r="G4535"/>
      <c r="H4535"/>
      <c r="I4535"/>
      <c r="J4535"/>
      <c r="K4535"/>
    </row>
    <row r="4536" spans="1:11" ht="15" x14ac:dyDescent="0.25">
      <c r="A4536"/>
      <c r="B4536"/>
      <c r="C4536"/>
      <c r="D4536" s="29"/>
      <c r="E4536" s="40"/>
      <c r="F4536"/>
      <c r="G4536"/>
      <c r="H4536"/>
      <c r="I4536"/>
      <c r="J4536"/>
      <c r="K4536"/>
    </row>
    <row r="4537" spans="1:11" ht="15" x14ac:dyDescent="0.25">
      <c r="A4537"/>
      <c r="B4537"/>
      <c r="C4537"/>
      <c r="D4537" s="29"/>
      <c r="E4537" s="40"/>
      <c r="F4537"/>
      <c r="G4537"/>
      <c r="H4537"/>
      <c r="I4537"/>
      <c r="J4537"/>
      <c r="K4537"/>
    </row>
    <row r="4538" spans="1:11" ht="15" x14ac:dyDescent="0.25">
      <c r="A4538"/>
      <c r="B4538"/>
      <c r="C4538"/>
      <c r="D4538" s="29"/>
      <c r="E4538" s="40"/>
      <c r="F4538"/>
      <c r="G4538"/>
      <c r="H4538"/>
      <c r="I4538"/>
      <c r="J4538"/>
      <c r="K4538"/>
    </row>
    <row r="4539" spans="1:11" ht="15" x14ac:dyDescent="0.25">
      <c r="A4539"/>
      <c r="B4539"/>
      <c r="C4539"/>
      <c r="D4539" s="29"/>
      <c r="E4539" s="40"/>
      <c r="F4539"/>
      <c r="G4539"/>
      <c r="H4539"/>
      <c r="I4539"/>
      <c r="J4539"/>
      <c r="K4539"/>
    </row>
    <row r="4540" spans="1:11" ht="15" x14ac:dyDescent="0.25">
      <c r="A4540"/>
      <c r="B4540"/>
      <c r="C4540"/>
      <c r="D4540" s="29"/>
      <c r="E4540" s="40"/>
      <c r="F4540"/>
      <c r="G4540"/>
      <c r="H4540"/>
      <c r="I4540"/>
      <c r="J4540"/>
      <c r="K4540"/>
    </row>
    <row r="4541" spans="1:11" ht="15" x14ac:dyDescent="0.25">
      <c r="A4541"/>
      <c r="B4541"/>
      <c r="C4541"/>
      <c r="D4541" s="29"/>
      <c r="E4541" s="40"/>
      <c r="F4541"/>
      <c r="G4541"/>
      <c r="H4541"/>
      <c r="I4541"/>
      <c r="J4541"/>
      <c r="K4541"/>
    </row>
    <row r="4542" spans="1:11" ht="15" x14ac:dyDescent="0.25">
      <c r="A4542"/>
      <c r="B4542"/>
      <c r="C4542"/>
      <c r="D4542" s="29"/>
      <c r="E4542" s="40"/>
      <c r="F4542"/>
      <c r="G4542"/>
      <c r="H4542"/>
      <c r="I4542"/>
      <c r="J4542"/>
      <c r="K4542"/>
    </row>
    <row r="4543" spans="1:11" ht="15" x14ac:dyDescent="0.25">
      <c r="A4543"/>
      <c r="B4543"/>
      <c r="C4543"/>
      <c r="D4543" s="29"/>
      <c r="E4543" s="40"/>
      <c r="F4543"/>
      <c r="G4543"/>
      <c r="H4543"/>
      <c r="I4543"/>
      <c r="J4543"/>
      <c r="K4543"/>
    </row>
    <row r="4544" spans="1:11" ht="15" x14ac:dyDescent="0.25">
      <c r="A4544"/>
      <c r="B4544"/>
      <c r="C4544"/>
      <c r="D4544" s="29"/>
      <c r="E4544" s="40"/>
      <c r="F4544"/>
      <c r="G4544"/>
      <c r="H4544"/>
      <c r="I4544"/>
      <c r="J4544"/>
      <c r="K4544"/>
    </row>
    <row r="4545" spans="1:11" ht="15" x14ac:dyDescent="0.25">
      <c r="A4545"/>
      <c r="B4545"/>
      <c r="C4545"/>
      <c r="D4545" s="29"/>
      <c r="E4545" s="40"/>
      <c r="F4545"/>
      <c r="G4545"/>
      <c r="H4545"/>
      <c r="I4545"/>
      <c r="J4545"/>
      <c r="K4545"/>
    </row>
    <row r="4546" spans="1:11" ht="15" x14ac:dyDescent="0.25">
      <c r="A4546"/>
      <c r="B4546"/>
      <c r="C4546"/>
      <c r="D4546" s="29"/>
      <c r="E4546" s="40"/>
      <c r="F4546"/>
      <c r="G4546"/>
      <c r="H4546"/>
      <c r="I4546"/>
      <c r="J4546"/>
      <c r="K4546"/>
    </row>
    <row r="4547" spans="1:11" ht="15" x14ac:dyDescent="0.25">
      <c r="A4547"/>
      <c r="B4547"/>
      <c r="C4547"/>
      <c r="D4547" s="29"/>
      <c r="E4547" s="40"/>
      <c r="F4547"/>
      <c r="G4547"/>
      <c r="H4547"/>
      <c r="I4547"/>
      <c r="J4547"/>
      <c r="K4547"/>
    </row>
    <row r="4548" spans="1:11" ht="15" x14ac:dyDescent="0.25">
      <c r="A4548"/>
      <c r="B4548"/>
      <c r="C4548"/>
      <c r="D4548" s="29"/>
      <c r="E4548" s="40"/>
      <c r="F4548"/>
      <c r="G4548"/>
      <c r="H4548"/>
      <c r="I4548"/>
      <c r="J4548"/>
      <c r="K4548"/>
    </row>
    <row r="4549" spans="1:11" ht="15" x14ac:dyDescent="0.25">
      <c r="A4549"/>
      <c r="B4549"/>
      <c r="C4549"/>
      <c r="D4549" s="29"/>
      <c r="E4549" s="40"/>
      <c r="F4549"/>
      <c r="G4549"/>
      <c r="H4549"/>
      <c r="I4549"/>
      <c r="J4549"/>
      <c r="K4549"/>
    </row>
    <row r="4550" spans="1:11" ht="15" x14ac:dyDescent="0.25">
      <c r="A4550"/>
      <c r="B4550"/>
      <c r="C4550"/>
      <c r="D4550" s="29"/>
      <c r="E4550" s="40"/>
      <c r="F4550"/>
      <c r="G4550"/>
      <c r="H4550"/>
      <c r="I4550"/>
      <c r="J4550"/>
      <c r="K4550"/>
    </row>
    <row r="4551" spans="1:11" ht="15" x14ac:dyDescent="0.25">
      <c r="A4551"/>
      <c r="B4551"/>
      <c r="C4551"/>
      <c r="D4551" s="29"/>
      <c r="E4551" s="40"/>
      <c r="F4551"/>
      <c r="G4551"/>
      <c r="H4551"/>
      <c r="I4551"/>
      <c r="J4551"/>
      <c r="K4551"/>
    </row>
    <row r="4552" spans="1:11" ht="15" x14ac:dyDescent="0.25">
      <c r="A4552"/>
      <c r="B4552"/>
      <c r="C4552"/>
      <c r="D4552" s="29"/>
      <c r="E4552" s="40"/>
      <c r="F4552"/>
      <c r="G4552"/>
      <c r="H4552"/>
      <c r="I4552"/>
      <c r="J4552"/>
      <c r="K4552"/>
    </row>
    <row r="4553" spans="1:11" ht="15" x14ac:dyDescent="0.25">
      <c r="A4553"/>
      <c r="B4553"/>
      <c r="C4553"/>
      <c r="D4553" s="29"/>
      <c r="E4553" s="40"/>
      <c r="F4553"/>
      <c r="G4553"/>
      <c r="H4553"/>
      <c r="I4553"/>
      <c r="J4553"/>
      <c r="K4553"/>
    </row>
    <row r="4554" spans="1:11" ht="15" x14ac:dyDescent="0.25">
      <c r="A4554"/>
      <c r="B4554"/>
      <c r="C4554"/>
      <c r="D4554" s="29"/>
      <c r="E4554" s="40"/>
      <c r="F4554"/>
      <c r="G4554"/>
      <c r="H4554"/>
      <c r="I4554"/>
      <c r="J4554"/>
      <c r="K4554"/>
    </row>
    <row r="4555" spans="1:11" ht="15" x14ac:dyDescent="0.25">
      <c r="A4555"/>
      <c r="B4555"/>
      <c r="C4555"/>
      <c r="D4555" s="29"/>
      <c r="E4555" s="40"/>
      <c r="F4555"/>
      <c r="G4555"/>
      <c r="H4555"/>
      <c r="I4555"/>
      <c r="J4555"/>
      <c r="K4555"/>
    </row>
    <row r="4556" spans="1:11" ht="15" x14ac:dyDescent="0.25">
      <c r="A4556"/>
      <c r="B4556"/>
      <c r="C4556"/>
      <c r="D4556" s="29"/>
      <c r="E4556" s="40"/>
      <c r="F4556"/>
      <c r="G4556"/>
      <c r="H4556"/>
      <c r="I4556"/>
      <c r="J4556"/>
      <c r="K4556"/>
    </row>
    <row r="4557" spans="1:11" ht="15" x14ac:dyDescent="0.25">
      <c r="A4557"/>
      <c r="B4557"/>
      <c r="C4557"/>
      <c r="D4557" s="29"/>
      <c r="E4557" s="40"/>
      <c r="F4557"/>
      <c r="G4557"/>
      <c r="H4557"/>
      <c r="I4557"/>
      <c r="J4557"/>
      <c r="K4557"/>
    </row>
    <row r="4558" spans="1:11" ht="15" x14ac:dyDescent="0.25">
      <c r="A4558"/>
      <c r="B4558"/>
      <c r="C4558"/>
      <c r="D4558" s="29"/>
      <c r="E4558" s="40"/>
      <c r="F4558"/>
      <c r="G4558"/>
      <c r="H4558"/>
      <c r="I4558"/>
      <c r="J4558"/>
      <c r="K4558"/>
    </row>
    <row r="4559" spans="1:11" ht="15" x14ac:dyDescent="0.25">
      <c r="A4559"/>
      <c r="B4559"/>
      <c r="C4559"/>
      <c r="D4559" s="29"/>
      <c r="E4559" s="40"/>
      <c r="F4559"/>
      <c r="G4559"/>
      <c r="H4559"/>
      <c r="I4559"/>
      <c r="J4559"/>
      <c r="K4559"/>
    </row>
    <row r="4560" spans="1:11" ht="15" x14ac:dyDescent="0.25">
      <c r="A4560"/>
      <c r="B4560"/>
      <c r="C4560"/>
      <c r="D4560" s="29"/>
      <c r="E4560" s="40"/>
      <c r="F4560"/>
      <c r="G4560"/>
      <c r="H4560"/>
      <c r="I4560"/>
      <c r="J4560"/>
      <c r="K4560"/>
    </row>
    <row r="4561" spans="1:11" ht="15" x14ac:dyDescent="0.25">
      <c r="A4561"/>
      <c r="B4561"/>
      <c r="C4561"/>
      <c r="D4561" s="29"/>
      <c r="E4561" s="40"/>
      <c r="F4561"/>
      <c r="G4561"/>
      <c r="H4561"/>
      <c r="I4561"/>
      <c r="J4561"/>
      <c r="K4561"/>
    </row>
    <row r="4562" spans="1:11" ht="15" x14ac:dyDescent="0.25">
      <c r="A4562"/>
      <c r="B4562"/>
      <c r="C4562"/>
      <c r="D4562" s="29"/>
      <c r="E4562" s="40"/>
      <c r="F4562"/>
      <c r="G4562"/>
      <c r="H4562"/>
      <c r="I4562"/>
      <c r="J4562"/>
      <c r="K4562"/>
    </row>
    <row r="4563" spans="1:11" ht="15" x14ac:dyDescent="0.25">
      <c r="A4563"/>
      <c r="B4563"/>
      <c r="C4563"/>
      <c r="D4563" s="29"/>
      <c r="E4563" s="40"/>
      <c r="F4563"/>
      <c r="G4563"/>
      <c r="H4563"/>
      <c r="I4563"/>
      <c r="J4563"/>
      <c r="K4563"/>
    </row>
    <row r="4564" spans="1:11" ht="15" x14ac:dyDescent="0.25">
      <c r="A4564"/>
      <c r="B4564"/>
      <c r="C4564"/>
      <c r="D4564" s="29"/>
      <c r="E4564" s="40"/>
      <c r="F4564"/>
      <c r="G4564"/>
      <c r="H4564"/>
      <c r="I4564"/>
      <c r="J4564"/>
      <c r="K4564"/>
    </row>
    <row r="4565" spans="1:11" ht="15" x14ac:dyDescent="0.25">
      <c r="A4565"/>
      <c r="B4565"/>
      <c r="C4565"/>
      <c r="D4565" s="29"/>
      <c r="E4565" s="40"/>
      <c r="F4565"/>
      <c r="G4565"/>
      <c r="H4565"/>
      <c r="I4565"/>
      <c r="J4565"/>
      <c r="K4565"/>
    </row>
    <row r="4566" spans="1:11" ht="15" x14ac:dyDescent="0.25">
      <c r="A4566"/>
      <c r="B4566"/>
      <c r="C4566"/>
      <c r="D4566" s="29"/>
      <c r="E4566" s="40"/>
      <c r="F4566"/>
      <c r="G4566"/>
      <c r="H4566"/>
      <c r="I4566"/>
      <c r="J4566"/>
      <c r="K4566"/>
    </row>
    <row r="4567" spans="1:11" ht="15" x14ac:dyDescent="0.25">
      <c r="A4567"/>
      <c r="B4567"/>
      <c r="C4567"/>
      <c r="D4567" s="29"/>
      <c r="E4567" s="40"/>
      <c r="F4567"/>
      <c r="G4567"/>
      <c r="H4567"/>
      <c r="I4567"/>
      <c r="J4567"/>
      <c r="K4567"/>
    </row>
    <row r="4568" spans="1:11" ht="15" x14ac:dyDescent="0.25">
      <c r="A4568"/>
      <c r="B4568"/>
      <c r="C4568"/>
      <c r="D4568" s="29"/>
      <c r="E4568" s="40"/>
      <c r="F4568"/>
      <c r="G4568"/>
      <c r="H4568"/>
      <c r="I4568"/>
      <c r="J4568"/>
      <c r="K4568"/>
    </row>
    <row r="4569" spans="1:11" ht="15" x14ac:dyDescent="0.25">
      <c r="A4569"/>
      <c r="B4569"/>
      <c r="C4569"/>
      <c r="D4569" s="29"/>
      <c r="E4569" s="40"/>
      <c r="F4569"/>
      <c r="G4569"/>
      <c r="H4569"/>
      <c r="I4569"/>
      <c r="J4569"/>
      <c r="K4569"/>
    </row>
    <row r="4570" spans="1:11" ht="15" x14ac:dyDescent="0.25">
      <c r="A4570"/>
      <c r="B4570"/>
      <c r="C4570"/>
      <c r="D4570" s="29"/>
      <c r="E4570" s="40"/>
      <c r="F4570"/>
      <c r="G4570"/>
      <c r="H4570"/>
      <c r="I4570"/>
      <c r="J4570"/>
      <c r="K4570"/>
    </row>
    <row r="4571" spans="1:11" ht="15" x14ac:dyDescent="0.25">
      <c r="A4571"/>
      <c r="B4571"/>
      <c r="C4571"/>
      <c r="D4571" s="29"/>
      <c r="E4571" s="40"/>
      <c r="F4571"/>
      <c r="G4571"/>
      <c r="H4571"/>
      <c r="I4571"/>
      <c r="J4571"/>
      <c r="K4571"/>
    </row>
    <row r="4572" spans="1:11" ht="15" x14ac:dyDescent="0.25">
      <c r="A4572"/>
      <c r="B4572"/>
      <c r="C4572"/>
      <c r="D4572" s="29"/>
      <c r="E4572" s="40"/>
      <c r="F4572"/>
      <c r="G4572"/>
      <c r="H4572"/>
      <c r="I4572"/>
      <c r="J4572"/>
      <c r="K4572"/>
    </row>
    <row r="4573" spans="1:11" ht="15" x14ac:dyDescent="0.25">
      <c r="A4573"/>
      <c r="B4573"/>
      <c r="C4573"/>
      <c r="D4573" s="29"/>
      <c r="E4573" s="40"/>
      <c r="F4573"/>
      <c r="G4573"/>
      <c r="H4573"/>
      <c r="I4573"/>
      <c r="J4573"/>
      <c r="K4573"/>
    </row>
    <row r="4574" spans="1:11" ht="15" x14ac:dyDescent="0.25">
      <c r="A4574"/>
      <c r="B4574"/>
      <c r="C4574"/>
      <c r="D4574" s="29"/>
      <c r="E4574" s="40"/>
      <c r="F4574"/>
      <c r="G4574"/>
      <c r="H4574"/>
      <c r="I4574"/>
      <c r="J4574"/>
      <c r="K4574"/>
    </row>
    <row r="4575" spans="1:11" ht="15" x14ac:dyDescent="0.25">
      <c r="A4575"/>
      <c r="B4575"/>
      <c r="C4575"/>
      <c r="D4575" s="29"/>
      <c r="E4575" s="40"/>
      <c r="F4575"/>
      <c r="G4575"/>
      <c r="H4575"/>
      <c r="I4575"/>
      <c r="J4575"/>
      <c r="K4575"/>
    </row>
    <row r="4576" spans="1:11" ht="15" x14ac:dyDescent="0.25">
      <c r="A4576"/>
      <c r="B4576"/>
      <c r="C4576"/>
      <c r="D4576" s="29"/>
      <c r="E4576" s="40"/>
      <c r="F4576"/>
      <c r="G4576"/>
      <c r="H4576"/>
      <c r="I4576"/>
      <c r="J4576"/>
      <c r="K4576"/>
    </row>
    <row r="4577" spans="1:11" ht="15" x14ac:dyDescent="0.25">
      <c r="A4577"/>
      <c r="B4577"/>
      <c r="C4577"/>
      <c r="D4577" s="29"/>
      <c r="E4577" s="40"/>
      <c r="F4577"/>
      <c r="G4577"/>
      <c r="H4577"/>
      <c r="I4577"/>
      <c r="J4577"/>
      <c r="K4577"/>
    </row>
    <row r="4578" spans="1:11" ht="15" x14ac:dyDescent="0.25">
      <c r="A4578"/>
      <c r="B4578"/>
      <c r="C4578"/>
      <c r="D4578" s="29"/>
      <c r="E4578" s="40"/>
      <c r="F4578"/>
      <c r="G4578"/>
      <c r="H4578"/>
      <c r="I4578"/>
      <c r="J4578"/>
      <c r="K4578"/>
    </row>
    <row r="4579" spans="1:11" ht="15" x14ac:dyDescent="0.25">
      <c r="A4579"/>
      <c r="B4579"/>
      <c r="C4579"/>
      <c r="D4579" s="29"/>
      <c r="E4579" s="40"/>
      <c r="F4579"/>
      <c r="G4579"/>
      <c r="H4579"/>
      <c r="I4579"/>
      <c r="J4579"/>
      <c r="K4579"/>
    </row>
    <row r="4580" spans="1:11" ht="15" x14ac:dyDescent="0.25">
      <c r="A4580"/>
      <c r="B4580"/>
      <c r="C4580"/>
      <c r="D4580" s="29"/>
      <c r="E4580" s="40"/>
      <c r="F4580"/>
      <c r="G4580"/>
      <c r="H4580"/>
      <c r="I4580"/>
      <c r="J4580"/>
      <c r="K4580"/>
    </row>
    <row r="4581" spans="1:11" ht="15" x14ac:dyDescent="0.25">
      <c r="A4581"/>
      <c r="B4581"/>
      <c r="C4581"/>
      <c r="D4581" s="29"/>
      <c r="E4581" s="40"/>
      <c r="F4581"/>
      <c r="G4581"/>
      <c r="H4581"/>
      <c r="I4581"/>
      <c r="J4581"/>
      <c r="K4581"/>
    </row>
    <row r="4582" spans="1:11" ht="15" x14ac:dyDescent="0.25">
      <c r="A4582"/>
      <c r="B4582"/>
      <c r="C4582"/>
      <c r="D4582" s="29"/>
      <c r="E4582" s="40"/>
      <c r="F4582"/>
      <c r="G4582"/>
      <c r="H4582"/>
      <c r="I4582"/>
      <c r="J4582"/>
      <c r="K4582"/>
    </row>
    <row r="4583" spans="1:11" ht="15" x14ac:dyDescent="0.25">
      <c r="A4583"/>
      <c r="B4583"/>
      <c r="C4583"/>
      <c r="D4583" s="29"/>
      <c r="E4583" s="40"/>
      <c r="F4583"/>
      <c r="G4583"/>
      <c r="H4583"/>
      <c r="I4583"/>
      <c r="J4583"/>
      <c r="K4583"/>
    </row>
    <row r="4584" spans="1:11" ht="15" x14ac:dyDescent="0.25">
      <c r="A4584"/>
      <c r="B4584"/>
      <c r="C4584"/>
      <c r="D4584" s="29"/>
      <c r="E4584" s="40"/>
      <c r="F4584"/>
      <c r="G4584"/>
      <c r="H4584"/>
      <c r="I4584"/>
      <c r="J4584"/>
      <c r="K4584"/>
    </row>
    <row r="4585" spans="1:11" ht="15" x14ac:dyDescent="0.25">
      <c r="A4585"/>
      <c r="B4585"/>
      <c r="C4585"/>
      <c r="D4585" s="29"/>
      <c r="E4585" s="40"/>
      <c r="F4585"/>
      <c r="G4585"/>
      <c r="H4585"/>
      <c r="I4585"/>
      <c r="J4585"/>
      <c r="K4585"/>
    </row>
    <row r="4586" spans="1:11" ht="15" x14ac:dyDescent="0.25">
      <c r="A4586"/>
      <c r="B4586"/>
      <c r="C4586"/>
      <c r="D4586" s="29"/>
      <c r="E4586" s="40"/>
      <c r="F4586"/>
      <c r="G4586"/>
      <c r="H4586"/>
      <c r="I4586"/>
      <c r="J4586"/>
      <c r="K4586"/>
    </row>
    <row r="4587" spans="1:11" ht="15" x14ac:dyDescent="0.25">
      <c r="A4587"/>
      <c r="B4587"/>
      <c r="C4587"/>
      <c r="D4587" s="29"/>
      <c r="E4587" s="40"/>
      <c r="F4587"/>
      <c r="G4587"/>
      <c r="H4587"/>
      <c r="I4587"/>
      <c r="J4587"/>
      <c r="K4587"/>
    </row>
    <row r="4588" spans="1:11" ht="15" x14ac:dyDescent="0.25">
      <c r="A4588"/>
      <c r="B4588"/>
      <c r="C4588"/>
      <c r="D4588" s="29"/>
      <c r="E4588" s="40"/>
      <c r="F4588"/>
      <c r="G4588"/>
      <c r="H4588"/>
      <c r="I4588"/>
      <c r="J4588"/>
      <c r="K4588"/>
    </row>
    <row r="4589" spans="1:11" ht="15" x14ac:dyDescent="0.25">
      <c r="A4589"/>
      <c r="B4589"/>
      <c r="C4589"/>
      <c r="D4589" s="29"/>
      <c r="E4589" s="40"/>
      <c r="F4589"/>
      <c r="G4589"/>
      <c r="H4589"/>
      <c r="I4589"/>
      <c r="J4589"/>
      <c r="K4589"/>
    </row>
    <row r="4590" spans="1:11" ht="15" x14ac:dyDescent="0.25">
      <c r="A4590"/>
      <c r="B4590"/>
      <c r="C4590"/>
      <c r="D4590" s="29"/>
      <c r="E4590" s="40"/>
      <c r="F4590"/>
      <c r="G4590"/>
      <c r="H4590"/>
      <c r="I4590"/>
      <c r="J4590"/>
      <c r="K4590"/>
    </row>
    <row r="4591" spans="1:11" ht="15" x14ac:dyDescent="0.25">
      <c r="A4591"/>
      <c r="B4591"/>
      <c r="C4591"/>
      <c r="D4591" s="29"/>
      <c r="E4591" s="40"/>
      <c r="F4591"/>
      <c r="G4591"/>
      <c r="H4591"/>
      <c r="I4591"/>
      <c r="J4591"/>
      <c r="K4591"/>
    </row>
    <row r="4592" spans="1:11" ht="15" x14ac:dyDescent="0.25">
      <c r="A4592"/>
      <c r="B4592"/>
      <c r="C4592"/>
      <c r="D4592" s="29"/>
      <c r="E4592" s="40"/>
      <c r="F4592"/>
      <c r="G4592"/>
      <c r="H4592"/>
      <c r="I4592"/>
      <c r="J4592"/>
      <c r="K4592"/>
    </row>
    <row r="4593" spans="1:11" ht="15" x14ac:dyDescent="0.25">
      <c r="A4593"/>
      <c r="B4593"/>
      <c r="C4593"/>
      <c r="D4593" s="29"/>
      <c r="E4593" s="40"/>
      <c r="F4593"/>
      <c r="G4593"/>
      <c r="H4593"/>
      <c r="I4593"/>
      <c r="J4593"/>
      <c r="K4593"/>
    </row>
    <row r="4594" spans="1:11" ht="15" x14ac:dyDescent="0.25">
      <c r="A4594"/>
      <c r="B4594"/>
      <c r="C4594"/>
      <c r="D4594" s="29"/>
      <c r="E4594" s="40"/>
      <c r="F4594"/>
      <c r="G4594"/>
      <c r="H4594"/>
      <c r="I4594"/>
      <c r="J4594"/>
      <c r="K4594"/>
    </row>
    <row r="4595" spans="1:11" ht="15" x14ac:dyDescent="0.25">
      <c r="A4595"/>
      <c r="B4595"/>
      <c r="C4595"/>
      <c r="D4595" s="29"/>
      <c r="E4595" s="40"/>
      <c r="F4595"/>
      <c r="G4595"/>
      <c r="H4595"/>
      <c r="I4595"/>
      <c r="J4595"/>
      <c r="K4595"/>
    </row>
    <row r="4596" spans="1:11" ht="15" x14ac:dyDescent="0.25">
      <c r="A4596"/>
      <c r="B4596"/>
      <c r="C4596"/>
      <c r="D4596" s="29"/>
      <c r="E4596" s="40"/>
      <c r="F4596"/>
      <c r="G4596"/>
      <c r="H4596"/>
      <c r="I4596"/>
      <c r="J4596"/>
      <c r="K4596"/>
    </row>
    <row r="4597" spans="1:11" ht="15" x14ac:dyDescent="0.25">
      <c r="A4597"/>
      <c r="B4597"/>
      <c r="C4597"/>
      <c r="D4597" s="29"/>
      <c r="E4597" s="40"/>
      <c r="F4597"/>
      <c r="G4597"/>
      <c r="H4597"/>
      <c r="I4597"/>
      <c r="J4597"/>
      <c r="K4597"/>
    </row>
    <row r="4598" spans="1:11" ht="15" x14ac:dyDescent="0.25">
      <c r="A4598"/>
      <c r="B4598"/>
      <c r="C4598"/>
      <c r="D4598" s="29"/>
      <c r="E4598" s="40"/>
      <c r="F4598"/>
      <c r="G4598"/>
      <c r="H4598"/>
      <c r="I4598"/>
      <c r="J4598"/>
      <c r="K4598"/>
    </row>
    <row r="4599" spans="1:11" ht="15" x14ac:dyDescent="0.25">
      <c r="A4599"/>
      <c r="B4599"/>
      <c r="C4599"/>
      <c r="D4599" s="29"/>
      <c r="E4599" s="40"/>
      <c r="F4599"/>
      <c r="G4599"/>
      <c r="H4599"/>
      <c r="I4599"/>
      <c r="J4599"/>
      <c r="K4599"/>
    </row>
    <row r="4600" spans="1:11" ht="15" x14ac:dyDescent="0.25">
      <c r="A4600"/>
      <c r="B4600"/>
      <c r="C4600"/>
      <c r="D4600" s="29"/>
      <c r="E4600" s="40"/>
      <c r="F4600"/>
      <c r="G4600"/>
      <c r="H4600"/>
      <c r="I4600"/>
      <c r="J4600"/>
      <c r="K4600"/>
    </row>
    <row r="4601" spans="1:11" ht="15" x14ac:dyDescent="0.25">
      <c r="A4601"/>
      <c r="B4601"/>
      <c r="C4601"/>
      <c r="D4601" s="29"/>
      <c r="E4601" s="40"/>
      <c r="F4601"/>
      <c r="G4601"/>
      <c r="H4601"/>
      <c r="I4601"/>
      <c r="J4601"/>
      <c r="K4601"/>
    </row>
    <row r="4602" spans="1:11" ht="15" x14ac:dyDescent="0.25">
      <c r="A4602"/>
      <c r="B4602"/>
      <c r="C4602"/>
      <c r="D4602" s="29"/>
      <c r="E4602" s="40"/>
      <c r="F4602"/>
      <c r="G4602"/>
      <c r="H4602"/>
      <c r="I4602"/>
      <c r="J4602"/>
      <c r="K4602"/>
    </row>
    <row r="4603" spans="1:11" ht="15" x14ac:dyDescent="0.25">
      <c r="A4603"/>
      <c r="B4603"/>
      <c r="C4603"/>
      <c r="D4603" s="29"/>
      <c r="E4603" s="40"/>
      <c r="F4603"/>
      <c r="G4603"/>
      <c r="H4603"/>
      <c r="I4603"/>
      <c r="J4603"/>
      <c r="K4603"/>
    </row>
    <row r="4604" spans="1:11" ht="15" x14ac:dyDescent="0.25">
      <c r="A4604"/>
      <c r="B4604"/>
      <c r="C4604"/>
      <c r="D4604" s="29"/>
      <c r="E4604" s="40"/>
      <c r="F4604"/>
      <c r="G4604"/>
      <c r="H4604"/>
      <c r="I4604"/>
      <c r="J4604"/>
      <c r="K4604"/>
    </row>
    <row r="4605" spans="1:11" ht="15" x14ac:dyDescent="0.25">
      <c r="A4605"/>
      <c r="B4605"/>
      <c r="C4605"/>
      <c r="D4605" s="29"/>
      <c r="E4605" s="40"/>
      <c r="F4605"/>
      <c r="G4605"/>
      <c r="H4605"/>
      <c r="I4605"/>
      <c r="J4605"/>
      <c r="K4605"/>
    </row>
    <row r="4606" spans="1:11" ht="15" x14ac:dyDescent="0.25">
      <c r="A4606"/>
      <c r="B4606"/>
      <c r="C4606"/>
      <c r="D4606" s="29"/>
      <c r="E4606" s="40"/>
      <c r="F4606"/>
      <c r="G4606"/>
      <c r="H4606"/>
      <c r="I4606"/>
      <c r="J4606"/>
      <c r="K4606"/>
    </row>
    <row r="4607" spans="1:11" ht="15" x14ac:dyDescent="0.25">
      <c r="A4607"/>
      <c r="B4607"/>
      <c r="C4607"/>
      <c r="D4607" s="29"/>
      <c r="E4607" s="40"/>
      <c r="F4607"/>
      <c r="G4607"/>
      <c r="H4607"/>
      <c r="I4607"/>
      <c r="J4607"/>
      <c r="K4607"/>
    </row>
    <row r="4608" spans="1:11" ht="15" x14ac:dyDescent="0.25">
      <c r="A4608"/>
      <c r="B4608"/>
      <c r="C4608"/>
      <c r="D4608" s="29"/>
      <c r="E4608" s="40"/>
      <c r="F4608"/>
      <c r="G4608"/>
      <c r="H4608"/>
      <c r="I4608"/>
      <c r="J4608"/>
      <c r="K4608"/>
    </row>
    <row r="4609" spans="1:11" ht="15" x14ac:dyDescent="0.25">
      <c r="A4609"/>
      <c r="B4609"/>
      <c r="C4609"/>
      <c r="D4609" s="29"/>
      <c r="E4609" s="40"/>
      <c r="F4609"/>
      <c r="G4609"/>
      <c r="H4609"/>
      <c r="I4609"/>
      <c r="J4609"/>
      <c r="K4609"/>
    </row>
    <row r="4610" spans="1:11" ht="15" x14ac:dyDescent="0.25">
      <c r="A4610"/>
      <c r="B4610"/>
      <c r="C4610"/>
      <c r="D4610" s="29"/>
      <c r="E4610" s="40"/>
      <c r="F4610"/>
      <c r="G4610"/>
      <c r="H4610"/>
      <c r="I4610"/>
      <c r="J4610"/>
      <c r="K4610"/>
    </row>
    <row r="4611" spans="1:11" ht="15" x14ac:dyDescent="0.25">
      <c r="A4611"/>
      <c r="B4611"/>
      <c r="C4611"/>
      <c r="D4611" s="29"/>
      <c r="E4611" s="40"/>
      <c r="F4611"/>
      <c r="G4611"/>
      <c r="H4611"/>
      <c r="I4611"/>
      <c r="J4611"/>
      <c r="K4611"/>
    </row>
    <row r="4612" spans="1:11" ht="15" x14ac:dyDescent="0.25">
      <c r="A4612"/>
      <c r="B4612"/>
      <c r="C4612"/>
      <c r="D4612" s="29"/>
      <c r="E4612" s="40"/>
      <c r="F4612"/>
      <c r="G4612"/>
      <c r="H4612"/>
      <c r="I4612"/>
      <c r="J4612"/>
      <c r="K4612"/>
    </row>
    <row r="4613" spans="1:11" ht="15" x14ac:dyDescent="0.25">
      <c r="A4613"/>
      <c r="B4613"/>
      <c r="C4613"/>
      <c r="D4613" s="29"/>
      <c r="E4613" s="40"/>
      <c r="F4613"/>
      <c r="G4613"/>
      <c r="H4613"/>
      <c r="I4613"/>
      <c r="J4613"/>
      <c r="K4613"/>
    </row>
    <row r="4614" spans="1:11" ht="15" x14ac:dyDescent="0.25">
      <c r="A4614"/>
      <c r="B4614"/>
      <c r="C4614"/>
      <c r="D4614" s="29"/>
      <c r="E4614" s="40"/>
      <c r="F4614"/>
      <c r="G4614"/>
      <c r="H4614"/>
      <c r="I4614"/>
      <c r="J4614"/>
      <c r="K4614"/>
    </row>
    <row r="4615" spans="1:11" ht="15" x14ac:dyDescent="0.25">
      <c r="A4615"/>
      <c r="B4615"/>
      <c r="C4615"/>
      <c r="D4615" s="29"/>
      <c r="E4615" s="40"/>
      <c r="F4615"/>
      <c r="G4615"/>
      <c r="H4615"/>
      <c r="I4615"/>
      <c r="J4615"/>
      <c r="K4615"/>
    </row>
    <row r="4616" spans="1:11" ht="15" x14ac:dyDescent="0.25">
      <c r="A4616"/>
      <c r="B4616"/>
      <c r="C4616"/>
      <c r="D4616" s="29"/>
      <c r="E4616" s="40"/>
      <c r="F4616"/>
      <c r="G4616"/>
      <c r="H4616"/>
      <c r="I4616"/>
      <c r="J4616"/>
      <c r="K4616"/>
    </row>
    <row r="4617" spans="1:11" ht="15" x14ac:dyDescent="0.25">
      <c r="A4617"/>
      <c r="B4617"/>
      <c r="C4617"/>
      <c r="D4617" s="29"/>
      <c r="E4617" s="40"/>
      <c r="F4617"/>
      <c r="G4617"/>
      <c r="H4617"/>
      <c r="I4617"/>
      <c r="J4617"/>
      <c r="K4617"/>
    </row>
    <row r="4618" spans="1:11" ht="15" x14ac:dyDescent="0.25">
      <c r="A4618"/>
      <c r="B4618"/>
      <c r="C4618"/>
      <c r="D4618" s="29"/>
      <c r="E4618" s="40"/>
      <c r="F4618"/>
      <c r="G4618"/>
      <c r="H4618"/>
      <c r="I4618"/>
      <c r="J4618"/>
      <c r="K4618"/>
    </row>
    <row r="4619" spans="1:11" ht="15" x14ac:dyDescent="0.25">
      <c r="A4619"/>
      <c r="B4619"/>
      <c r="C4619"/>
      <c r="D4619" s="29"/>
      <c r="E4619" s="40"/>
      <c r="F4619"/>
      <c r="G4619"/>
      <c r="H4619"/>
      <c r="I4619"/>
      <c r="J4619"/>
      <c r="K4619"/>
    </row>
    <row r="4620" spans="1:11" ht="15" x14ac:dyDescent="0.25">
      <c r="A4620"/>
      <c r="B4620"/>
      <c r="C4620"/>
      <c r="D4620" s="29"/>
      <c r="E4620" s="40"/>
      <c r="F4620"/>
      <c r="G4620"/>
      <c r="H4620"/>
      <c r="I4620"/>
      <c r="J4620"/>
      <c r="K4620"/>
    </row>
    <row r="4621" spans="1:11" ht="15" x14ac:dyDescent="0.25">
      <c r="A4621"/>
      <c r="B4621"/>
      <c r="C4621"/>
      <c r="D4621" s="29"/>
      <c r="E4621" s="40"/>
      <c r="F4621"/>
      <c r="G4621"/>
      <c r="H4621"/>
      <c r="I4621"/>
      <c r="J4621"/>
      <c r="K4621"/>
    </row>
    <row r="4622" spans="1:11" ht="15" x14ac:dyDescent="0.25">
      <c r="A4622"/>
      <c r="B4622"/>
      <c r="C4622"/>
      <c r="D4622" s="29"/>
      <c r="E4622" s="40"/>
      <c r="F4622"/>
      <c r="G4622"/>
      <c r="H4622"/>
      <c r="I4622"/>
      <c r="J4622"/>
      <c r="K4622"/>
    </row>
    <row r="4623" spans="1:11" ht="15" x14ac:dyDescent="0.25">
      <c r="A4623"/>
      <c r="B4623"/>
      <c r="C4623"/>
      <c r="D4623" s="29"/>
      <c r="E4623" s="40"/>
      <c r="F4623"/>
      <c r="G4623"/>
      <c r="H4623"/>
      <c r="I4623"/>
      <c r="J4623"/>
      <c r="K4623"/>
    </row>
    <row r="4624" spans="1:11" ht="15" x14ac:dyDescent="0.25">
      <c r="A4624"/>
      <c r="B4624"/>
      <c r="C4624"/>
      <c r="D4624" s="29"/>
      <c r="E4624" s="40"/>
      <c r="F4624"/>
      <c r="G4624"/>
      <c r="H4624"/>
      <c r="I4624"/>
      <c r="J4624"/>
      <c r="K4624"/>
    </row>
    <row r="4625" spans="1:11" ht="15" x14ac:dyDescent="0.25">
      <c r="A4625"/>
      <c r="B4625"/>
      <c r="C4625"/>
      <c r="D4625" s="29"/>
      <c r="E4625" s="40"/>
      <c r="F4625"/>
      <c r="G4625"/>
      <c r="H4625"/>
      <c r="I4625"/>
      <c r="J4625"/>
      <c r="K4625"/>
    </row>
    <row r="4626" spans="1:11" ht="15" x14ac:dyDescent="0.25">
      <c r="A4626"/>
      <c r="B4626"/>
      <c r="C4626"/>
      <c r="D4626" s="29"/>
      <c r="E4626" s="40"/>
      <c r="F4626"/>
      <c r="G4626"/>
      <c r="H4626"/>
      <c r="I4626"/>
      <c r="J4626"/>
      <c r="K4626"/>
    </row>
    <row r="4627" spans="1:11" ht="15" x14ac:dyDescent="0.25">
      <c r="A4627"/>
      <c r="B4627"/>
      <c r="C4627"/>
      <c r="D4627" s="29"/>
      <c r="E4627" s="40"/>
      <c r="F4627"/>
      <c r="G4627"/>
      <c r="H4627"/>
      <c r="I4627"/>
      <c r="J4627"/>
      <c r="K4627"/>
    </row>
    <row r="4628" spans="1:11" ht="15" x14ac:dyDescent="0.25">
      <c r="A4628"/>
      <c r="B4628"/>
      <c r="C4628"/>
      <c r="D4628" s="29"/>
      <c r="E4628" s="40"/>
      <c r="F4628"/>
      <c r="G4628"/>
      <c r="H4628"/>
      <c r="I4628"/>
      <c r="J4628"/>
      <c r="K4628"/>
    </row>
    <row r="4629" spans="1:11" ht="15" x14ac:dyDescent="0.25">
      <c r="A4629"/>
      <c r="B4629"/>
      <c r="C4629"/>
      <c r="D4629" s="29"/>
      <c r="E4629" s="40"/>
      <c r="F4629"/>
      <c r="G4629"/>
      <c r="H4629"/>
      <c r="I4629"/>
      <c r="J4629"/>
      <c r="K4629"/>
    </row>
    <row r="4630" spans="1:11" ht="15" x14ac:dyDescent="0.25">
      <c r="A4630"/>
      <c r="B4630"/>
      <c r="C4630"/>
      <c r="D4630" s="29"/>
      <c r="E4630" s="40"/>
      <c r="F4630"/>
      <c r="G4630"/>
      <c r="H4630"/>
      <c r="I4630"/>
      <c r="J4630"/>
      <c r="K4630"/>
    </row>
    <row r="4631" spans="1:11" ht="15" x14ac:dyDescent="0.25">
      <c r="A4631"/>
      <c r="B4631"/>
      <c r="C4631"/>
      <c r="D4631" s="29"/>
      <c r="E4631" s="40"/>
      <c r="F4631"/>
      <c r="G4631"/>
      <c r="H4631"/>
      <c r="I4631"/>
      <c r="J4631"/>
      <c r="K4631"/>
    </row>
    <row r="4632" spans="1:11" ht="15" x14ac:dyDescent="0.25">
      <c r="A4632"/>
      <c r="B4632"/>
      <c r="C4632"/>
      <c r="D4632" s="29"/>
      <c r="E4632" s="40"/>
      <c r="F4632"/>
      <c r="G4632"/>
      <c r="H4632"/>
      <c r="I4632"/>
      <c r="J4632"/>
      <c r="K4632"/>
    </row>
    <row r="4633" spans="1:11" ht="15" x14ac:dyDescent="0.25">
      <c r="A4633"/>
      <c r="B4633"/>
      <c r="C4633"/>
      <c r="D4633" s="29"/>
      <c r="E4633" s="40"/>
      <c r="F4633"/>
      <c r="G4633"/>
      <c r="H4633"/>
      <c r="I4633"/>
      <c r="J4633"/>
      <c r="K4633"/>
    </row>
    <row r="4634" spans="1:11" ht="15" x14ac:dyDescent="0.25">
      <c r="A4634"/>
      <c r="B4634"/>
      <c r="C4634"/>
      <c r="D4634" s="29"/>
      <c r="E4634" s="40"/>
      <c r="F4634"/>
      <c r="G4634"/>
      <c r="H4634"/>
      <c r="I4634"/>
      <c r="J4634"/>
      <c r="K4634"/>
    </row>
    <row r="4635" spans="1:11" ht="15" x14ac:dyDescent="0.25">
      <c r="A4635"/>
      <c r="B4635"/>
      <c r="C4635"/>
      <c r="D4635" s="29"/>
      <c r="E4635" s="40"/>
      <c r="F4635"/>
      <c r="G4635"/>
      <c r="H4635"/>
      <c r="I4635"/>
      <c r="J4635"/>
      <c r="K4635"/>
    </row>
    <row r="4636" spans="1:11" ht="15" x14ac:dyDescent="0.25">
      <c r="A4636"/>
      <c r="B4636"/>
      <c r="C4636"/>
      <c r="D4636" s="29"/>
      <c r="E4636" s="40"/>
      <c r="F4636"/>
      <c r="G4636"/>
      <c r="H4636"/>
      <c r="I4636"/>
      <c r="J4636"/>
      <c r="K4636"/>
    </row>
    <row r="4637" spans="1:11" ht="15" x14ac:dyDescent="0.25">
      <c r="A4637"/>
      <c r="B4637"/>
      <c r="C4637"/>
      <c r="D4637" s="29"/>
      <c r="E4637" s="40"/>
      <c r="F4637"/>
      <c r="G4637"/>
      <c r="H4637"/>
      <c r="I4637"/>
      <c r="J4637"/>
      <c r="K4637"/>
    </row>
    <row r="4638" spans="1:11" ht="15" x14ac:dyDescent="0.25">
      <c r="A4638"/>
      <c r="B4638"/>
      <c r="C4638"/>
      <c r="D4638" s="29"/>
      <c r="E4638" s="40"/>
      <c r="F4638"/>
      <c r="G4638"/>
      <c r="H4638"/>
      <c r="I4638"/>
      <c r="J4638"/>
      <c r="K4638"/>
    </row>
    <row r="4639" spans="1:11" ht="15" x14ac:dyDescent="0.25">
      <c r="A4639"/>
      <c r="B4639"/>
      <c r="C4639"/>
      <c r="D4639" s="29"/>
      <c r="E4639" s="40"/>
      <c r="F4639"/>
      <c r="G4639"/>
      <c r="H4639"/>
      <c r="I4639"/>
      <c r="J4639"/>
      <c r="K4639"/>
    </row>
    <row r="4640" spans="1:11" ht="15" x14ac:dyDescent="0.25">
      <c r="A4640"/>
      <c r="B4640"/>
      <c r="C4640"/>
      <c r="D4640" s="29"/>
      <c r="E4640" s="40"/>
      <c r="F4640"/>
      <c r="G4640"/>
      <c r="H4640"/>
      <c r="I4640"/>
      <c r="J4640"/>
      <c r="K4640"/>
    </row>
    <row r="4641" spans="1:11" ht="15" x14ac:dyDescent="0.25">
      <c r="A4641"/>
      <c r="B4641"/>
      <c r="C4641"/>
      <c r="D4641" s="29"/>
      <c r="E4641" s="40"/>
      <c r="F4641"/>
      <c r="G4641"/>
      <c r="H4641"/>
      <c r="I4641"/>
      <c r="J4641"/>
      <c r="K4641"/>
    </row>
    <row r="4642" spans="1:11" ht="15" x14ac:dyDescent="0.25">
      <c r="A4642"/>
      <c r="B4642"/>
      <c r="C4642"/>
      <c r="D4642" s="29"/>
      <c r="E4642" s="40"/>
      <c r="F4642"/>
      <c r="G4642"/>
      <c r="H4642"/>
      <c r="I4642"/>
      <c r="J4642"/>
      <c r="K4642"/>
    </row>
    <row r="4643" spans="1:11" ht="15" x14ac:dyDescent="0.25">
      <c r="A4643"/>
      <c r="B4643"/>
      <c r="C4643"/>
      <c r="D4643" s="29"/>
      <c r="E4643" s="40"/>
      <c r="F4643"/>
      <c r="G4643"/>
      <c r="H4643"/>
      <c r="I4643"/>
      <c r="J4643"/>
      <c r="K4643"/>
    </row>
    <row r="4644" spans="1:11" ht="15" x14ac:dyDescent="0.25">
      <c r="A4644"/>
      <c r="B4644"/>
      <c r="C4644"/>
      <c r="D4644" s="29"/>
      <c r="E4644" s="40"/>
      <c r="F4644"/>
      <c r="G4644"/>
      <c r="H4644"/>
      <c r="I4644"/>
      <c r="J4644"/>
      <c r="K4644"/>
    </row>
    <row r="4645" spans="1:11" ht="15" x14ac:dyDescent="0.25">
      <c r="A4645"/>
      <c r="B4645"/>
      <c r="C4645"/>
      <c r="D4645" s="29"/>
      <c r="E4645" s="40"/>
      <c r="F4645"/>
      <c r="G4645"/>
      <c r="H4645"/>
      <c r="I4645"/>
      <c r="J4645"/>
      <c r="K4645"/>
    </row>
    <row r="4646" spans="1:11" ht="15" x14ac:dyDescent="0.25">
      <c r="A4646"/>
      <c r="B4646"/>
      <c r="C4646"/>
      <c r="D4646" s="29"/>
      <c r="E4646" s="40"/>
      <c r="F4646"/>
      <c r="G4646"/>
      <c r="H4646"/>
      <c r="I4646"/>
      <c r="J4646"/>
      <c r="K4646"/>
    </row>
    <row r="4647" spans="1:11" ht="15" x14ac:dyDescent="0.25">
      <c r="A4647"/>
      <c r="B4647"/>
      <c r="C4647"/>
      <c r="D4647" s="29"/>
      <c r="E4647" s="40"/>
      <c r="F4647"/>
      <c r="G4647"/>
      <c r="H4647"/>
      <c r="I4647"/>
      <c r="J4647"/>
      <c r="K4647"/>
    </row>
    <row r="4648" spans="1:11" ht="15" x14ac:dyDescent="0.25">
      <c r="A4648"/>
      <c r="B4648"/>
      <c r="C4648"/>
      <c r="D4648" s="29"/>
      <c r="E4648" s="40"/>
      <c r="F4648"/>
      <c r="G4648"/>
      <c r="H4648"/>
      <c r="I4648"/>
      <c r="J4648"/>
      <c r="K4648"/>
    </row>
    <row r="4649" spans="1:11" ht="15" x14ac:dyDescent="0.25">
      <c r="A4649"/>
      <c r="B4649"/>
      <c r="C4649"/>
      <c r="D4649" s="29"/>
      <c r="E4649" s="40"/>
      <c r="F4649"/>
      <c r="G4649"/>
      <c r="H4649"/>
      <c r="I4649"/>
      <c r="J4649"/>
      <c r="K4649"/>
    </row>
    <row r="4650" spans="1:11" ht="15" x14ac:dyDescent="0.25">
      <c r="A4650"/>
      <c r="B4650"/>
      <c r="C4650"/>
      <c r="D4650" s="29"/>
      <c r="E4650" s="40"/>
      <c r="F4650"/>
      <c r="G4650"/>
      <c r="H4650"/>
      <c r="I4650"/>
      <c r="J4650"/>
      <c r="K4650"/>
    </row>
    <row r="4651" spans="1:11" ht="15" x14ac:dyDescent="0.25">
      <c r="A4651"/>
      <c r="B4651"/>
      <c r="C4651"/>
      <c r="D4651" s="29"/>
      <c r="E4651" s="40"/>
      <c r="F4651"/>
      <c r="G4651"/>
      <c r="H4651"/>
      <c r="I4651"/>
      <c r="J4651"/>
      <c r="K4651"/>
    </row>
    <row r="4652" spans="1:11" ht="15" x14ac:dyDescent="0.25">
      <c r="A4652"/>
      <c r="B4652"/>
      <c r="C4652"/>
      <c r="D4652" s="29"/>
      <c r="E4652" s="40"/>
      <c r="F4652"/>
      <c r="G4652"/>
      <c r="H4652"/>
      <c r="I4652"/>
      <c r="J4652"/>
      <c r="K4652"/>
    </row>
    <row r="4653" spans="1:11" ht="15" x14ac:dyDescent="0.25">
      <c r="A4653"/>
      <c r="B4653"/>
      <c r="C4653"/>
      <c r="D4653" s="29"/>
      <c r="E4653" s="40"/>
      <c r="F4653"/>
      <c r="G4653"/>
      <c r="H4653"/>
      <c r="I4653"/>
      <c r="J4653"/>
      <c r="K4653"/>
    </row>
    <row r="4654" spans="1:11" ht="15" x14ac:dyDescent="0.25">
      <c r="A4654"/>
      <c r="B4654"/>
      <c r="C4654"/>
      <c r="D4654" s="29"/>
      <c r="E4654" s="40"/>
      <c r="F4654"/>
      <c r="G4654"/>
      <c r="H4654"/>
      <c r="I4654"/>
      <c r="J4654"/>
      <c r="K4654"/>
    </row>
    <row r="4655" spans="1:11" ht="15" x14ac:dyDescent="0.25">
      <c r="A4655"/>
      <c r="B4655"/>
      <c r="C4655"/>
      <c r="D4655" s="29"/>
      <c r="E4655" s="40"/>
      <c r="F4655"/>
      <c r="G4655"/>
      <c r="H4655"/>
      <c r="I4655"/>
      <c r="J4655"/>
      <c r="K4655"/>
    </row>
    <row r="4656" spans="1:11" ht="15" x14ac:dyDescent="0.25">
      <c r="A4656"/>
      <c r="B4656"/>
      <c r="C4656"/>
      <c r="D4656" s="29"/>
      <c r="E4656" s="40"/>
      <c r="F4656"/>
      <c r="G4656"/>
      <c r="H4656"/>
      <c r="I4656"/>
      <c r="J4656"/>
      <c r="K4656"/>
    </row>
    <row r="4657" spans="1:11" ht="15" x14ac:dyDescent="0.25">
      <c r="A4657"/>
      <c r="B4657"/>
      <c r="C4657"/>
      <c r="D4657" s="29"/>
      <c r="E4657" s="40"/>
      <c r="F4657"/>
      <c r="G4657"/>
      <c r="H4657"/>
      <c r="I4657"/>
      <c r="J4657"/>
      <c r="K4657"/>
    </row>
    <row r="4658" spans="1:11" ht="15" x14ac:dyDescent="0.25">
      <c r="A4658"/>
      <c r="B4658"/>
      <c r="C4658"/>
      <c r="D4658" s="29"/>
      <c r="E4658" s="40"/>
      <c r="F4658"/>
      <c r="G4658"/>
      <c r="H4658"/>
      <c r="I4658"/>
      <c r="J4658"/>
      <c r="K4658"/>
    </row>
    <row r="4659" spans="1:11" ht="15" x14ac:dyDescent="0.25">
      <c r="A4659"/>
      <c r="B4659"/>
      <c r="C4659"/>
      <c r="D4659" s="29"/>
      <c r="E4659" s="40"/>
      <c r="F4659"/>
      <c r="G4659"/>
      <c r="H4659"/>
      <c r="I4659"/>
      <c r="J4659"/>
      <c r="K4659"/>
    </row>
    <row r="4660" spans="1:11" ht="15" x14ac:dyDescent="0.25">
      <c r="A4660"/>
      <c r="B4660"/>
      <c r="C4660"/>
      <c r="D4660" s="29"/>
      <c r="E4660" s="40"/>
      <c r="F4660"/>
      <c r="G4660"/>
      <c r="H4660"/>
      <c r="I4660"/>
      <c r="J4660"/>
      <c r="K4660"/>
    </row>
    <row r="4661" spans="1:11" ht="15" x14ac:dyDescent="0.25">
      <c r="A4661"/>
      <c r="B4661"/>
      <c r="C4661"/>
      <c r="D4661" s="29"/>
      <c r="E4661" s="40"/>
      <c r="F4661"/>
      <c r="G4661"/>
      <c r="H4661"/>
      <c r="I4661"/>
      <c r="J4661"/>
      <c r="K4661"/>
    </row>
    <row r="4662" spans="1:11" ht="15" x14ac:dyDescent="0.25">
      <c r="A4662"/>
      <c r="B4662"/>
      <c r="C4662"/>
      <c r="D4662" s="29"/>
      <c r="E4662" s="40"/>
      <c r="F4662"/>
      <c r="G4662"/>
      <c r="H4662"/>
      <c r="I4662"/>
      <c r="J4662"/>
      <c r="K4662"/>
    </row>
    <row r="4663" spans="1:11" ht="15" x14ac:dyDescent="0.25">
      <c r="A4663"/>
      <c r="B4663"/>
      <c r="C4663"/>
      <c r="D4663" s="29"/>
      <c r="E4663" s="40"/>
      <c r="F4663"/>
      <c r="G4663"/>
      <c r="H4663"/>
      <c r="I4663"/>
      <c r="J4663"/>
      <c r="K4663"/>
    </row>
    <row r="4664" spans="1:11" ht="15" x14ac:dyDescent="0.25">
      <c r="A4664"/>
      <c r="B4664"/>
      <c r="C4664"/>
      <c r="D4664" s="29"/>
      <c r="E4664" s="40"/>
      <c r="F4664"/>
      <c r="G4664"/>
      <c r="H4664"/>
      <c r="I4664"/>
      <c r="J4664"/>
      <c r="K4664"/>
    </row>
    <row r="4665" spans="1:11" ht="15" x14ac:dyDescent="0.25">
      <c r="A4665"/>
      <c r="B4665"/>
      <c r="C4665"/>
      <c r="D4665" s="29"/>
      <c r="E4665" s="40"/>
      <c r="F4665"/>
      <c r="G4665"/>
      <c r="H4665"/>
      <c r="I4665"/>
      <c r="J4665"/>
      <c r="K4665"/>
    </row>
    <row r="4666" spans="1:11" ht="15" x14ac:dyDescent="0.25">
      <c r="A4666"/>
      <c r="B4666"/>
      <c r="C4666"/>
      <c r="D4666" s="29"/>
      <c r="E4666" s="40"/>
      <c r="F4666"/>
      <c r="G4666"/>
      <c r="H4666"/>
      <c r="I4666"/>
      <c r="J4666"/>
      <c r="K4666"/>
    </row>
    <row r="4667" spans="1:11" ht="15" x14ac:dyDescent="0.25">
      <c r="A4667"/>
      <c r="B4667"/>
      <c r="C4667"/>
      <c r="D4667" s="29"/>
      <c r="E4667" s="40"/>
      <c r="F4667"/>
      <c r="G4667"/>
      <c r="H4667"/>
      <c r="I4667"/>
      <c r="J4667"/>
      <c r="K4667"/>
    </row>
    <row r="4668" spans="1:11" ht="15" x14ac:dyDescent="0.25">
      <c r="A4668"/>
      <c r="B4668"/>
      <c r="C4668"/>
      <c r="D4668" s="29"/>
      <c r="E4668" s="40"/>
      <c r="F4668"/>
      <c r="G4668"/>
      <c r="H4668"/>
      <c r="I4668"/>
      <c r="J4668"/>
      <c r="K4668"/>
    </row>
    <row r="4669" spans="1:11" ht="15" x14ac:dyDescent="0.25">
      <c r="A4669"/>
      <c r="B4669"/>
      <c r="C4669"/>
      <c r="D4669" s="29"/>
      <c r="E4669" s="40"/>
      <c r="F4669"/>
      <c r="G4669"/>
      <c r="H4669"/>
      <c r="I4669"/>
      <c r="J4669"/>
      <c r="K4669"/>
    </row>
    <row r="4670" spans="1:11" ht="15" x14ac:dyDescent="0.25">
      <c r="A4670"/>
      <c r="B4670"/>
      <c r="C4670"/>
      <c r="D4670" s="29"/>
      <c r="E4670" s="40"/>
      <c r="F4670"/>
      <c r="G4670"/>
      <c r="H4670"/>
      <c r="I4670"/>
      <c r="J4670"/>
      <c r="K4670"/>
    </row>
    <row r="4671" spans="1:11" ht="15" x14ac:dyDescent="0.25">
      <c r="A4671"/>
      <c r="B4671"/>
      <c r="C4671"/>
      <c r="D4671" s="29"/>
      <c r="E4671" s="40"/>
      <c r="F4671"/>
      <c r="G4671"/>
      <c r="H4671"/>
      <c r="I4671"/>
      <c r="J4671"/>
      <c r="K4671"/>
    </row>
    <row r="4672" spans="1:11" ht="15" x14ac:dyDescent="0.25">
      <c r="A4672"/>
      <c r="B4672"/>
      <c r="C4672"/>
      <c r="D4672" s="29"/>
      <c r="E4672" s="40"/>
      <c r="F4672"/>
      <c r="G4672"/>
      <c r="H4672"/>
      <c r="I4672"/>
      <c r="J4672"/>
      <c r="K4672"/>
    </row>
    <row r="4673" spans="1:11" ht="15" x14ac:dyDescent="0.25">
      <c r="A4673"/>
      <c r="B4673"/>
      <c r="C4673"/>
      <c r="D4673" s="29"/>
      <c r="E4673" s="40"/>
      <c r="F4673"/>
      <c r="G4673"/>
      <c r="H4673"/>
      <c r="I4673"/>
      <c r="J4673"/>
      <c r="K4673"/>
    </row>
    <row r="4674" spans="1:11" ht="15" x14ac:dyDescent="0.25">
      <c r="A4674"/>
      <c r="B4674"/>
      <c r="C4674"/>
      <c r="D4674" s="29"/>
      <c r="E4674" s="40"/>
      <c r="F4674"/>
      <c r="G4674"/>
      <c r="H4674"/>
      <c r="I4674"/>
      <c r="J4674"/>
      <c r="K4674"/>
    </row>
    <row r="4675" spans="1:11" ht="15" x14ac:dyDescent="0.25">
      <c r="A4675"/>
      <c r="B4675"/>
      <c r="C4675"/>
      <c r="D4675" s="29"/>
      <c r="E4675" s="40"/>
      <c r="F4675"/>
      <c r="G4675"/>
      <c r="H4675"/>
      <c r="I4675"/>
      <c r="J4675"/>
      <c r="K4675"/>
    </row>
    <row r="4676" spans="1:11" ht="15" x14ac:dyDescent="0.25">
      <c r="A4676"/>
      <c r="B4676"/>
      <c r="C4676"/>
      <c r="D4676" s="29"/>
      <c r="E4676" s="40"/>
      <c r="F4676"/>
      <c r="G4676"/>
      <c r="H4676"/>
      <c r="I4676"/>
      <c r="J4676"/>
      <c r="K4676"/>
    </row>
    <row r="4677" spans="1:11" ht="15" x14ac:dyDescent="0.25">
      <c r="A4677"/>
      <c r="B4677"/>
      <c r="C4677"/>
      <c r="D4677" s="29"/>
      <c r="E4677" s="40"/>
      <c r="F4677"/>
      <c r="G4677"/>
      <c r="H4677"/>
      <c r="I4677"/>
      <c r="J4677"/>
      <c r="K4677"/>
    </row>
    <row r="4678" spans="1:11" ht="15" x14ac:dyDescent="0.25">
      <c r="A4678"/>
      <c r="B4678"/>
      <c r="C4678"/>
      <c r="D4678" s="29"/>
      <c r="E4678" s="40"/>
      <c r="F4678"/>
      <c r="G4678"/>
      <c r="H4678"/>
      <c r="I4678"/>
      <c r="J4678"/>
      <c r="K4678"/>
    </row>
    <row r="4679" spans="1:11" ht="15" x14ac:dyDescent="0.25">
      <c r="A4679"/>
      <c r="B4679"/>
      <c r="C4679"/>
      <c r="D4679" s="29"/>
      <c r="E4679" s="40"/>
      <c r="F4679"/>
      <c r="G4679"/>
      <c r="H4679"/>
      <c r="I4679"/>
      <c r="J4679"/>
      <c r="K4679"/>
    </row>
    <row r="4680" spans="1:11" ht="15" x14ac:dyDescent="0.25">
      <c r="A4680"/>
      <c r="B4680"/>
      <c r="C4680"/>
      <c r="D4680" s="29"/>
      <c r="E4680" s="40"/>
      <c r="F4680"/>
      <c r="G4680"/>
      <c r="H4680"/>
      <c r="I4680"/>
      <c r="J4680"/>
      <c r="K4680"/>
    </row>
    <row r="4681" spans="1:11" ht="15" x14ac:dyDescent="0.25">
      <c r="A4681"/>
      <c r="B4681"/>
      <c r="C4681"/>
      <c r="D4681" s="29"/>
      <c r="E4681" s="40"/>
      <c r="F4681"/>
      <c r="G4681"/>
      <c r="H4681"/>
      <c r="I4681"/>
      <c r="J4681"/>
      <c r="K4681"/>
    </row>
    <row r="4682" spans="1:11" ht="15" x14ac:dyDescent="0.25">
      <c r="A4682"/>
      <c r="B4682"/>
      <c r="C4682"/>
      <c r="D4682" s="29"/>
      <c r="E4682" s="40"/>
      <c r="F4682"/>
      <c r="G4682"/>
      <c r="H4682"/>
      <c r="I4682"/>
      <c r="J4682"/>
      <c r="K4682"/>
    </row>
    <row r="4683" spans="1:11" ht="15" x14ac:dyDescent="0.25">
      <c r="A4683"/>
      <c r="B4683"/>
      <c r="C4683"/>
      <c r="D4683" s="29"/>
      <c r="E4683" s="40"/>
      <c r="F4683"/>
      <c r="G4683"/>
      <c r="H4683"/>
      <c r="I4683"/>
      <c r="J4683"/>
      <c r="K4683"/>
    </row>
    <row r="4684" spans="1:11" ht="15" x14ac:dyDescent="0.25">
      <c r="A4684"/>
      <c r="B4684"/>
      <c r="C4684"/>
      <c r="D4684" s="29"/>
      <c r="E4684" s="40"/>
      <c r="F4684"/>
      <c r="G4684"/>
      <c r="H4684"/>
      <c r="I4684"/>
      <c r="J4684"/>
      <c r="K4684"/>
    </row>
    <row r="4685" spans="1:11" ht="15" x14ac:dyDescent="0.25">
      <c r="A4685"/>
      <c r="B4685"/>
      <c r="C4685"/>
      <c r="D4685" s="29"/>
      <c r="E4685" s="40"/>
      <c r="F4685"/>
      <c r="G4685"/>
      <c r="H4685"/>
      <c r="I4685"/>
      <c r="J4685"/>
      <c r="K4685"/>
    </row>
    <row r="4686" spans="1:11" ht="15" x14ac:dyDescent="0.25">
      <c r="A4686"/>
      <c r="B4686"/>
      <c r="C4686"/>
      <c r="D4686" s="29"/>
      <c r="E4686" s="40"/>
      <c r="F4686"/>
      <c r="G4686"/>
      <c r="H4686"/>
      <c r="I4686"/>
      <c r="J4686"/>
      <c r="K4686"/>
    </row>
    <row r="4687" spans="1:11" ht="15" x14ac:dyDescent="0.25">
      <c r="A4687"/>
      <c r="B4687"/>
      <c r="C4687"/>
      <c r="D4687" s="29"/>
      <c r="E4687" s="40"/>
      <c r="F4687"/>
      <c r="G4687"/>
      <c r="H4687"/>
      <c r="I4687"/>
      <c r="J4687"/>
      <c r="K4687"/>
    </row>
    <row r="4688" spans="1:11" ht="15" x14ac:dyDescent="0.25">
      <c r="A4688"/>
      <c r="B4688"/>
      <c r="C4688"/>
      <c r="D4688" s="29"/>
      <c r="E4688" s="40"/>
      <c r="F4688"/>
      <c r="G4688"/>
      <c r="H4688"/>
      <c r="I4688"/>
      <c r="J4688"/>
      <c r="K4688"/>
    </row>
    <row r="4689" spans="1:11" ht="15" x14ac:dyDescent="0.25">
      <c r="A4689"/>
      <c r="B4689"/>
      <c r="C4689"/>
      <c r="D4689" s="29"/>
      <c r="E4689" s="40"/>
      <c r="F4689"/>
      <c r="G4689"/>
      <c r="H4689"/>
      <c r="I4689"/>
      <c r="J4689"/>
      <c r="K4689"/>
    </row>
    <row r="4690" spans="1:11" ht="15" x14ac:dyDescent="0.25">
      <c r="A4690"/>
      <c r="B4690"/>
      <c r="C4690"/>
      <c r="D4690" s="29"/>
      <c r="E4690" s="40"/>
      <c r="F4690"/>
      <c r="G4690"/>
      <c r="H4690"/>
      <c r="I4690"/>
      <c r="J4690"/>
      <c r="K4690"/>
    </row>
    <row r="4691" spans="1:11" ht="15" x14ac:dyDescent="0.25">
      <c r="A4691"/>
      <c r="B4691"/>
      <c r="C4691"/>
      <c r="D4691" s="29"/>
      <c r="E4691" s="40"/>
      <c r="F4691"/>
      <c r="G4691"/>
      <c r="H4691"/>
      <c r="I4691"/>
      <c r="J4691"/>
      <c r="K4691"/>
    </row>
    <row r="4692" spans="1:11" ht="15" x14ac:dyDescent="0.25">
      <c r="A4692"/>
      <c r="B4692"/>
      <c r="C4692"/>
      <c r="D4692" s="29"/>
      <c r="E4692" s="40"/>
      <c r="F4692"/>
      <c r="G4692"/>
      <c r="H4692"/>
      <c r="I4692"/>
      <c r="J4692"/>
      <c r="K4692"/>
    </row>
    <row r="4693" spans="1:11" ht="15" x14ac:dyDescent="0.25">
      <c r="A4693"/>
      <c r="B4693"/>
      <c r="C4693"/>
      <c r="D4693" s="29"/>
      <c r="E4693" s="40"/>
      <c r="F4693"/>
      <c r="G4693"/>
      <c r="H4693"/>
      <c r="I4693"/>
      <c r="J4693"/>
      <c r="K4693"/>
    </row>
    <row r="4694" spans="1:11" ht="15" x14ac:dyDescent="0.25">
      <c r="A4694"/>
      <c r="B4694"/>
      <c r="C4694"/>
      <c r="D4694" s="29"/>
      <c r="E4694" s="40"/>
      <c r="F4694"/>
      <c r="G4694"/>
      <c r="H4694"/>
      <c r="I4694"/>
      <c r="J4694"/>
      <c r="K4694"/>
    </row>
    <row r="4695" spans="1:11" ht="15" x14ac:dyDescent="0.25">
      <c r="A4695"/>
      <c r="B4695"/>
      <c r="C4695"/>
      <c r="D4695" s="29"/>
      <c r="E4695" s="40"/>
      <c r="F4695"/>
      <c r="G4695"/>
      <c r="H4695"/>
      <c r="I4695"/>
      <c r="J4695"/>
      <c r="K4695"/>
    </row>
    <row r="4696" spans="1:11" ht="15" x14ac:dyDescent="0.25">
      <c r="A4696"/>
      <c r="B4696"/>
      <c r="C4696"/>
      <c r="D4696" s="29"/>
      <c r="E4696" s="40"/>
      <c r="F4696"/>
      <c r="G4696"/>
      <c r="H4696"/>
      <c r="I4696"/>
      <c r="J4696"/>
      <c r="K4696"/>
    </row>
    <row r="4697" spans="1:11" ht="15" x14ac:dyDescent="0.25">
      <c r="A4697"/>
      <c r="B4697"/>
      <c r="C4697"/>
      <c r="D4697" s="29"/>
      <c r="E4697" s="40"/>
      <c r="F4697"/>
      <c r="G4697"/>
      <c r="H4697"/>
      <c r="I4697"/>
      <c r="J4697"/>
      <c r="K4697"/>
    </row>
    <row r="4698" spans="1:11" ht="15" x14ac:dyDescent="0.25">
      <c r="A4698"/>
      <c r="B4698"/>
      <c r="C4698"/>
      <c r="D4698" s="29"/>
      <c r="E4698" s="40"/>
      <c r="F4698"/>
      <c r="G4698"/>
      <c r="H4698"/>
      <c r="I4698"/>
      <c r="J4698"/>
      <c r="K4698"/>
    </row>
    <row r="4699" spans="1:11" ht="15" x14ac:dyDescent="0.25">
      <c r="A4699"/>
      <c r="B4699"/>
      <c r="C4699"/>
      <c r="D4699" s="29"/>
      <c r="E4699" s="40"/>
      <c r="F4699"/>
      <c r="G4699"/>
      <c r="H4699"/>
      <c r="I4699"/>
      <c r="J4699"/>
      <c r="K4699"/>
    </row>
    <row r="4700" spans="1:11" ht="15" x14ac:dyDescent="0.25">
      <c r="A4700"/>
      <c r="B4700"/>
      <c r="C4700"/>
      <c r="D4700" s="29"/>
      <c r="E4700" s="40"/>
      <c r="F4700"/>
      <c r="G4700"/>
      <c r="H4700"/>
      <c r="I4700"/>
      <c r="J4700"/>
      <c r="K4700"/>
    </row>
    <row r="4701" spans="1:11" ht="15" x14ac:dyDescent="0.25">
      <c r="A4701"/>
      <c r="B4701"/>
      <c r="C4701"/>
      <c r="D4701" s="29"/>
      <c r="E4701" s="40"/>
      <c r="F4701"/>
      <c r="G4701"/>
      <c r="H4701"/>
      <c r="I4701"/>
      <c r="J4701"/>
      <c r="K4701"/>
    </row>
    <row r="4702" spans="1:11" ht="15" x14ac:dyDescent="0.25">
      <c r="A4702"/>
      <c r="B4702"/>
      <c r="C4702"/>
      <c r="D4702" s="29"/>
      <c r="E4702" s="40"/>
      <c r="F4702"/>
      <c r="G4702"/>
      <c r="H4702"/>
      <c r="I4702"/>
      <c r="J4702"/>
      <c r="K4702"/>
    </row>
    <row r="4703" spans="1:11" ht="15" x14ac:dyDescent="0.25">
      <c r="A4703"/>
      <c r="B4703"/>
      <c r="C4703"/>
      <c r="D4703" s="29"/>
      <c r="E4703" s="40"/>
      <c r="F4703"/>
      <c r="G4703"/>
      <c r="H4703"/>
      <c r="I4703"/>
      <c r="J4703"/>
      <c r="K4703"/>
    </row>
    <row r="4704" spans="1:11" ht="15" x14ac:dyDescent="0.25">
      <c r="A4704"/>
      <c r="B4704"/>
      <c r="C4704"/>
      <c r="D4704" s="29"/>
      <c r="E4704" s="40"/>
      <c r="F4704"/>
      <c r="G4704"/>
      <c r="H4704"/>
      <c r="I4704"/>
      <c r="J4704"/>
      <c r="K4704"/>
    </row>
    <row r="4705" spans="1:11" ht="15" x14ac:dyDescent="0.25">
      <c r="A4705"/>
      <c r="B4705"/>
      <c r="C4705"/>
      <c r="D4705" s="29"/>
      <c r="E4705" s="40"/>
      <c r="F4705"/>
      <c r="G4705"/>
      <c r="H4705"/>
      <c r="I4705"/>
      <c r="J4705"/>
      <c r="K4705"/>
    </row>
    <row r="4706" spans="1:11" ht="15" x14ac:dyDescent="0.25">
      <c r="A4706"/>
      <c r="B4706"/>
      <c r="C4706"/>
      <c r="D4706" s="29"/>
      <c r="E4706" s="40"/>
      <c r="F4706"/>
      <c r="G4706"/>
      <c r="H4706"/>
      <c r="I4706"/>
      <c r="J4706"/>
      <c r="K4706"/>
    </row>
    <row r="4707" spans="1:11" ht="15" x14ac:dyDescent="0.25">
      <c r="A4707"/>
      <c r="B4707"/>
      <c r="C4707"/>
      <c r="D4707" s="29"/>
      <c r="E4707" s="40"/>
      <c r="F4707"/>
      <c r="G4707"/>
      <c r="H4707"/>
      <c r="I4707"/>
      <c r="J4707"/>
      <c r="K4707"/>
    </row>
    <row r="4708" spans="1:11" ht="15" x14ac:dyDescent="0.25">
      <c r="A4708"/>
      <c r="B4708"/>
      <c r="C4708"/>
      <c r="D4708" s="29"/>
      <c r="E4708" s="40"/>
      <c r="F4708"/>
      <c r="G4708"/>
      <c r="H4708"/>
      <c r="I4708"/>
      <c r="J4708"/>
      <c r="K4708"/>
    </row>
    <row r="4709" spans="1:11" ht="15" x14ac:dyDescent="0.25">
      <c r="A4709"/>
      <c r="B4709"/>
      <c r="C4709"/>
      <c r="D4709" s="29"/>
      <c r="E4709" s="40"/>
      <c r="F4709"/>
      <c r="G4709"/>
      <c r="H4709"/>
      <c r="I4709"/>
      <c r="J4709"/>
      <c r="K4709"/>
    </row>
    <row r="4710" spans="1:11" ht="15" x14ac:dyDescent="0.25">
      <c r="A4710"/>
      <c r="B4710"/>
      <c r="C4710"/>
      <c r="D4710" s="29"/>
      <c r="E4710" s="40"/>
      <c r="F4710"/>
      <c r="G4710"/>
      <c r="H4710"/>
      <c r="I4710"/>
      <c r="J4710"/>
      <c r="K4710"/>
    </row>
    <row r="4711" spans="1:11" ht="15" x14ac:dyDescent="0.25">
      <c r="A4711"/>
      <c r="B4711"/>
      <c r="C4711"/>
      <c r="D4711" s="29"/>
      <c r="E4711" s="40"/>
      <c r="F4711"/>
      <c r="G4711"/>
      <c r="H4711"/>
      <c r="I4711"/>
      <c r="J4711"/>
      <c r="K4711"/>
    </row>
    <row r="4712" spans="1:11" ht="15" x14ac:dyDescent="0.25">
      <c r="A4712"/>
      <c r="B4712"/>
      <c r="C4712"/>
      <c r="D4712" s="29"/>
      <c r="E4712" s="40"/>
      <c r="F4712"/>
      <c r="G4712"/>
      <c r="H4712"/>
      <c r="I4712"/>
      <c r="J4712"/>
      <c r="K4712"/>
    </row>
    <row r="4713" spans="1:11" ht="15" x14ac:dyDescent="0.25">
      <c r="A4713"/>
      <c r="B4713"/>
      <c r="C4713"/>
      <c r="D4713" s="29"/>
      <c r="E4713" s="40"/>
      <c r="F4713"/>
      <c r="G4713"/>
      <c r="H4713"/>
      <c r="I4713"/>
      <c r="J4713"/>
      <c r="K4713"/>
    </row>
    <row r="4714" spans="1:11" ht="15" x14ac:dyDescent="0.25">
      <c r="A4714"/>
      <c r="B4714"/>
      <c r="C4714"/>
      <c r="D4714" s="29"/>
      <c r="E4714" s="40"/>
      <c r="F4714"/>
      <c r="G4714"/>
      <c r="H4714"/>
      <c r="I4714"/>
      <c r="J4714"/>
      <c r="K4714"/>
    </row>
    <row r="4715" spans="1:11" ht="15" x14ac:dyDescent="0.25">
      <c r="A4715"/>
      <c r="B4715"/>
      <c r="C4715"/>
      <c r="D4715" s="29"/>
      <c r="E4715" s="40"/>
      <c r="F4715"/>
      <c r="G4715"/>
      <c r="H4715"/>
      <c r="I4715"/>
      <c r="J4715"/>
      <c r="K4715"/>
    </row>
    <row r="4716" spans="1:11" ht="15" x14ac:dyDescent="0.25">
      <c r="A4716"/>
      <c r="B4716"/>
      <c r="C4716"/>
      <c r="D4716" s="29"/>
      <c r="E4716" s="40"/>
      <c r="F4716"/>
      <c r="G4716"/>
      <c r="H4716"/>
      <c r="I4716"/>
      <c r="J4716"/>
      <c r="K4716"/>
    </row>
    <row r="4717" spans="1:11" ht="15" x14ac:dyDescent="0.25">
      <c r="A4717"/>
      <c r="B4717"/>
      <c r="C4717"/>
      <c r="D4717" s="29"/>
      <c r="E4717" s="40"/>
      <c r="F4717"/>
      <c r="G4717"/>
      <c r="H4717"/>
      <c r="I4717"/>
      <c r="J4717"/>
      <c r="K4717"/>
    </row>
    <row r="4718" spans="1:11" ht="15" x14ac:dyDescent="0.25">
      <c r="A4718"/>
      <c r="B4718"/>
      <c r="C4718"/>
      <c r="D4718" s="29"/>
      <c r="E4718" s="40"/>
      <c r="F4718"/>
      <c r="G4718"/>
      <c r="H4718"/>
      <c r="I4718"/>
      <c r="J4718"/>
      <c r="K4718"/>
    </row>
    <row r="4719" spans="1:11" ht="15" x14ac:dyDescent="0.25">
      <c r="A4719"/>
      <c r="B4719"/>
      <c r="C4719"/>
      <c r="D4719" s="29"/>
      <c r="E4719" s="40"/>
      <c r="F4719"/>
      <c r="G4719"/>
      <c r="H4719"/>
      <c r="I4719"/>
      <c r="J4719"/>
      <c r="K4719"/>
    </row>
    <row r="4720" spans="1:11" ht="15" x14ac:dyDescent="0.25">
      <c r="A4720"/>
      <c r="B4720"/>
      <c r="C4720"/>
      <c r="D4720" s="29"/>
      <c r="E4720" s="40"/>
      <c r="F4720"/>
      <c r="G4720"/>
      <c r="H4720"/>
      <c r="I4720"/>
      <c r="J4720"/>
      <c r="K4720"/>
    </row>
    <row r="4721" spans="1:11" ht="15" x14ac:dyDescent="0.25">
      <c r="A4721"/>
      <c r="B4721"/>
      <c r="C4721"/>
      <c r="D4721" s="29"/>
      <c r="E4721" s="40"/>
      <c r="F4721"/>
      <c r="G4721"/>
      <c r="H4721"/>
      <c r="I4721"/>
      <c r="J4721"/>
      <c r="K4721"/>
    </row>
    <row r="4722" spans="1:11" ht="15" x14ac:dyDescent="0.25">
      <c r="A4722"/>
      <c r="B4722"/>
      <c r="C4722"/>
      <c r="D4722" s="29"/>
      <c r="E4722" s="40"/>
      <c r="F4722"/>
      <c r="G4722"/>
      <c r="H4722"/>
      <c r="I4722"/>
      <c r="J4722"/>
      <c r="K4722"/>
    </row>
    <row r="4723" spans="1:11" ht="15" x14ac:dyDescent="0.25">
      <c r="A4723"/>
      <c r="B4723"/>
      <c r="C4723"/>
      <c r="D4723" s="29"/>
      <c r="E4723" s="40"/>
      <c r="F4723"/>
      <c r="G4723"/>
      <c r="H4723"/>
      <c r="I4723"/>
      <c r="J4723"/>
      <c r="K4723"/>
    </row>
    <row r="4724" spans="1:11" ht="15" x14ac:dyDescent="0.25">
      <c r="A4724"/>
      <c r="B4724"/>
      <c r="C4724"/>
      <c r="D4724" s="29"/>
      <c r="E4724" s="40"/>
      <c r="F4724"/>
      <c r="G4724"/>
      <c r="H4724"/>
      <c r="I4724"/>
      <c r="J4724"/>
      <c r="K4724"/>
    </row>
    <row r="4725" spans="1:11" ht="15" x14ac:dyDescent="0.25">
      <c r="A4725"/>
      <c r="B4725"/>
      <c r="C4725"/>
      <c r="D4725" s="29"/>
      <c r="E4725" s="40"/>
      <c r="F4725"/>
      <c r="G4725"/>
      <c r="H4725"/>
      <c r="I4725"/>
      <c r="J4725"/>
      <c r="K4725"/>
    </row>
    <row r="4726" spans="1:11" ht="15" x14ac:dyDescent="0.25">
      <c r="A4726"/>
      <c r="B4726"/>
      <c r="C4726"/>
      <c r="D4726" s="29"/>
      <c r="E4726" s="40"/>
      <c r="F4726"/>
      <c r="G4726"/>
      <c r="H4726"/>
      <c r="I4726"/>
      <c r="J4726"/>
      <c r="K4726"/>
    </row>
    <row r="4727" spans="1:11" ht="15" x14ac:dyDescent="0.25">
      <c r="A4727"/>
      <c r="B4727"/>
      <c r="C4727"/>
      <c r="D4727" s="29"/>
      <c r="E4727" s="40"/>
      <c r="F4727"/>
      <c r="G4727"/>
      <c r="H4727"/>
      <c r="I4727"/>
      <c r="J4727"/>
      <c r="K4727"/>
    </row>
    <row r="4728" spans="1:11" ht="15" x14ac:dyDescent="0.25">
      <c r="A4728"/>
      <c r="B4728"/>
      <c r="C4728"/>
      <c r="D4728" s="29"/>
      <c r="E4728" s="40"/>
      <c r="F4728"/>
      <c r="G4728"/>
      <c r="H4728"/>
      <c r="I4728"/>
      <c r="J4728"/>
      <c r="K4728"/>
    </row>
    <row r="4729" spans="1:11" ht="15" x14ac:dyDescent="0.25">
      <c r="A4729"/>
      <c r="B4729"/>
      <c r="C4729"/>
      <c r="D4729" s="29"/>
      <c r="E4729" s="40"/>
      <c r="F4729"/>
      <c r="G4729"/>
      <c r="H4729"/>
      <c r="I4729"/>
      <c r="J4729"/>
      <c r="K4729"/>
    </row>
    <row r="4730" spans="1:11" ht="15" x14ac:dyDescent="0.25">
      <c r="A4730"/>
      <c r="B4730"/>
      <c r="C4730"/>
      <c r="D4730" s="29"/>
      <c r="E4730" s="40"/>
      <c r="F4730"/>
      <c r="G4730"/>
      <c r="H4730"/>
      <c r="I4730"/>
      <c r="J4730"/>
      <c r="K4730"/>
    </row>
    <row r="4731" spans="1:11" ht="15" x14ac:dyDescent="0.25">
      <c r="A4731"/>
      <c r="B4731"/>
      <c r="C4731"/>
      <c r="D4731" s="29"/>
      <c r="E4731" s="40"/>
      <c r="F4731"/>
      <c r="G4731"/>
      <c r="H4731"/>
      <c r="I4731"/>
      <c r="J4731"/>
      <c r="K4731"/>
    </row>
    <row r="4732" spans="1:11" ht="15" x14ac:dyDescent="0.25">
      <c r="A4732"/>
      <c r="B4732"/>
      <c r="C4732"/>
      <c r="D4732" s="29"/>
      <c r="E4732" s="40"/>
      <c r="F4732"/>
      <c r="G4732"/>
      <c r="H4732"/>
      <c r="I4732"/>
      <c r="J4732"/>
      <c r="K4732"/>
    </row>
    <row r="4733" spans="1:11" ht="15" x14ac:dyDescent="0.25">
      <c r="A4733"/>
      <c r="B4733"/>
      <c r="C4733"/>
      <c r="D4733" s="29"/>
      <c r="E4733" s="40"/>
      <c r="F4733"/>
      <c r="G4733"/>
      <c r="H4733"/>
      <c r="I4733"/>
      <c r="J4733"/>
      <c r="K4733"/>
    </row>
    <row r="4734" spans="1:11" ht="15" x14ac:dyDescent="0.25">
      <c r="A4734"/>
      <c r="B4734"/>
      <c r="C4734"/>
      <c r="D4734" s="29"/>
      <c r="E4734" s="40"/>
      <c r="F4734"/>
      <c r="G4734"/>
      <c r="H4734"/>
      <c r="I4734"/>
      <c r="J4734"/>
      <c r="K4734"/>
    </row>
    <row r="4735" spans="1:11" ht="15" x14ac:dyDescent="0.25">
      <c r="A4735"/>
      <c r="B4735"/>
      <c r="C4735"/>
      <c r="D4735" s="29"/>
      <c r="E4735" s="40"/>
      <c r="F4735"/>
      <c r="G4735"/>
      <c r="H4735"/>
      <c r="I4735"/>
      <c r="J4735"/>
      <c r="K4735"/>
    </row>
    <row r="4736" spans="1:11" ht="15" x14ac:dyDescent="0.25">
      <c r="A4736"/>
      <c r="B4736"/>
      <c r="C4736"/>
      <c r="D4736" s="29"/>
      <c r="E4736" s="40"/>
      <c r="F4736"/>
      <c r="G4736"/>
      <c r="H4736"/>
      <c r="I4736"/>
      <c r="J4736"/>
      <c r="K4736"/>
    </row>
    <row r="4737" spans="1:11" ht="15" x14ac:dyDescent="0.25">
      <c r="A4737"/>
      <c r="B4737"/>
      <c r="C4737"/>
      <c r="D4737" s="29"/>
      <c r="E4737" s="40"/>
      <c r="F4737"/>
      <c r="G4737"/>
      <c r="H4737"/>
      <c r="I4737"/>
      <c r="J4737"/>
      <c r="K4737"/>
    </row>
    <row r="4738" spans="1:11" ht="15" x14ac:dyDescent="0.25">
      <c r="A4738"/>
      <c r="B4738"/>
      <c r="C4738"/>
      <c r="D4738" s="29"/>
      <c r="E4738" s="40"/>
      <c r="F4738"/>
      <c r="G4738"/>
      <c r="H4738"/>
      <c r="I4738"/>
      <c r="J4738"/>
      <c r="K4738"/>
    </row>
    <row r="4739" spans="1:11" ht="15" x14ac:dyDescent="0.25">
      <c r="A4739"/>
      <c r="B4739"/>
      <c r="C4739"/>
      <c r="D4739" s="29"/>
      <c r="E4739" s="40"/>
      <c r="F4739"/>
      <c r="G4739"/>
      <c r="H4739"/>
      <c r="I4739"/>
      <c r="J4739"/>
      <c r="K4739"/>
    </row>
    <row r="4740" spans="1:11" ht="15" x14ac:dyDescent="0.25">
      <c r="A4740"/>
      <c r="B4740"/>
      <c r="C4740"/>
      <c r="D4740" s="29"/>
      <c r="E4740" s="40"/>
      <c r="F4740"/>
      <c r="G4740"/>
      <c r="H4740"/>
      <c r="I4740"/>
      <c r="J4740"/>
      <c r="K4740"/>
    </row>
    <row r="4741" spans="1:11" ht="15" x14ac:dyDescent="0.25">
      <c r="A4741"/>
      <c r="B4741"/>
      <c r="C4741"/>
      <c r="D4741" s="29"/>
      <c r="E4741" s="40"/>
      <c r="F4741"/>
      <c r="G4741"/>
      <c r="H4741"/>
      <c r="I4741"/>
      <c r="J4741"/>
      <c r="K4741"/>
    </row>
    <row r="4742" spans="1:11" ht="15" x14ac:dyDescent="0.25">
      <c r="A4742"/>
      <c r="B4742"/>
      <c r="C4742"/>
      <c r="D4742" s="29"/>
      <c r="E4742" s="40"/>
      <c r="F4742"/>
      <c r="G4742"/>
      <c r="H4742"/>
      <c r="I4742"/>
      <c r="J4742"/>
      <c r="K4742"/>
    </row>
    <row r="4743" spans="1:11" ht="15" x14ac:dyDescent="0.25">
      <c r="A4743"/>
      <c r="B4743"/>
      <c r="C4743"/>
      <c r="D4743" s="29"/>
      <c r="E4743" s="40"/>
      <c r="F4743"/>
      <c r="G4743"/>
      <c r="H4743"/>
      <c r="I4743"/>
      <c r="J4743"/>
      <c r="K4743"/>
    </row>
    <row r="4744" spans="1:11" ht="15" x14ac:dyDescent="0.25">
      <c r="A4744"/>
      <c r="B4744"/>
      <c r="C4744"/>
      <c r="D4744" s="29"/>
      <c r="E4744" s="40"/>
      <c r="F4744"/>
      <c r="G4744"/>
      <c r="H4744"/>
      <c r="I4744"/>
      <c r="J4744"/>
      <c r="K4744"/>
    </row>
    <row r="4745" spans="1:11" ht="15" x14ac:dyDescent="0.25">
      <c r="A4745"/>
      <c r="B4745"/>
      <c r="C4745"/>
      <c r="D4745" s="29"/>
      <c r="E4745" s="40"/>
      <c r="F4745"/>
      <c r="G4745"/>
      <c r="H4745"/>
      <c r="I4745"/>
      <c r="J4745"/>
      <c r="K4745"/>
    </row>
    <row r="4746" spans="1:11" ht="15" x14ac:dyDescent="0.25">
      <c r="A4746"/>
      <c r="B4746"/>
      <c r="C4746"/>
      <c r="D4746" s="29"/>
      <c r="E4746" s="40"/>
      <c r="F4746"/>
      <c r="G4746"/>
      <c r="H4746"/>
      <c r="I4746"/>
      <c r="J4746"/>
      <c r="K4746"/>
    </row>
    <row r="4747" spans="1:11" ht="15" x14ac:dyDescent="0.25">
      <c r="A4747"/>
      <c r="B4747"/>
      <c r="C4747"/>
      <c r="D4747" s="29"/>
      <c r="E4747" s="40"/>
      <c r="F4747"/>
      <c r="G4747"/>
      <c r="H4747"/>
      <c r="I4747"/>
      <c r="J4747"/>
      <c r="K4747"/>
    </row>
    <row r="4748" spans="1:11" ht="15" x14ac:dyDescent="0.25">
      <c r="A4748"/>
      <c r="B4748"/>
      <c r="C4748"/>
      <c r="D4748" s="29"/>
      <c r="E4748" s="40"/>
      <c r="F4748"/>
      <c r="G4748"/>
      <c r="H4748"/>
      <c r="I4748"/>
      <c r="J4748"/>
      <c r="K4748"/>
    </row>
    <row r="4749" spans="1:11" ht="15" x14ac:dyDescent="0.25">
      <c r="A4749"/>
      <c r="B4749"/>
      <c r="C4749"/>
      <c r="D4749" s="29"/>
      <c r="E4749" s="40"/>
      <c r="F4749"/>
      <c r="G4749"/>
      <c r="H4749"/>
      <c r="I4749"/>
      <c r="J4749"/>
      <c r="K4749"/>
    </row>
    <row r="4750" spans="1:11" ht="15" x14ac:dyDescent="0.25">
      <c r="A4750"/>
      <c r="B4750"/>
      <c r="C4750"/>
      <c r="D4750" s="29"/>
      <c r="E4750" s="40"/>
      <c r="F4750"/>
      <c r="G4750"/>
      <c r="H4750"/>
      <c r="I4750"/>
      <c r="J4750"/>
      <c r="K4750"/>
    </row>
    <row r="4751" spans="1:11" ht="15" x14ac:dyDescent="0.25">
      <c r="A4751"/>
      <c r="B4751"/>
      <c r="C4751"/>
      <c r="D4751" s="29"/>
      <c r="E4751" s="40"/>
      <c r="F4751"/>
      <c r="G4751"/>
      <c r="H4751"/>
      <c r="I4751"/>
      <c r="J4751"/>
      <c r="K4751"/>
    </row>
    <row r="4752" spans="1:11" ht="15" x14ac:dyDescent="0.25">
      <c r="A4752"/>
      <c r="B4752"/>
      <c r="C4752"/>
      <c r="D4752" s="29"/>
      <c r="E4752" s="40"/>
      <c r="F4752"/>
      <c r="G4752"/>
      <c r="H4752"/>
      <c r="I4752"/>
      <c r="J4752"/>
      <c r="K4752"/>
    </row>
    <row r="4753" spans="1:11" ht="15" x14ac:dyDescent="0.25">
      <c r="A4753"/>
      <c r="B4753"/>
      <c r="C4753"/>
      <c r="D4753" s="29"/>
      <c r="E4753" s="40"/>
      <c r="F4753"/>
      <c r="G4753"/>
      <c r="H4753"/>
      <c r="I4753"/>
      <c r="J4753"/>
      <c r="K4753"/>
    </row>
    <row r="4754" spans="1:11" ht="15" x14ac:dyDescent="0.25">
      <c r="A4754"/>
      <c r="B4754"/>
      <c r="C4754"/>
      <c r="D4754" s="29"/>
      <c r="E4754" s="40"/>
      <c r="F4754"/>
      <c r="G4754"/>
      <c r="H4754"/>
      <c r="I4754"/>
      <c r="J4754"/>
      <c r="K4754"/>
    </row>
    <row r="4755" spans="1:11" ht="15" x14ac:dyDescent="0.25">
      <c r="A4755"/>
      <c r="B4755"/>
      <c r="C4755"/>
      <c r="D4755" s="29"/>
      <c r="E4755" s="40"/>
      <c r="F4755"/>
      <c r="G4755"/>
      <c r="H4755"/>
      <c r="I4755"/>
      <c r="J4755"/>
      <c r="K4755"/>
    </row>
    <row r="4756" spans="1:11" ht="15" x14ac:dyDescent="0.25">
      <c r="A4756"/>
      <c r="B4756"/>
      <c r="C4756"/>
      <c r="D4756" s="29"/>
      <c r="E4756" s="40"/>
      <c r="F4756"/>
      <c r="G4756"/>
      <c r="H4756"/>
      <c r="I4756"/>
      <c r="J4756"/>
      <c r="K4756"/>
    </row>
    <row r="4757" spans="1:11" ht="15" x14ac:dyDescent="0.25">
      <c r="A4757"/>
      <c r="B4757"/>
      <c r="C4757"/>
      <c r="D4757" s="29"/>
      <c r="E4757" s="40"/>
      <c r="F4757"/>
      <c r="G4757"/>
      <c r="H4757"/>
      <c r="I4757"/>
      <c r="J4757"/>
      <c r="K4757"/>
    </row>
    <row r="4758" spans="1:11" ht="15" x14ac:dyDescent="0.25">
      <c r="A4758"/>
      <c r="B4758"/>
      <c r="C4758"/>
      <c r="D4758" s="29"/>
      <c r="E4758" s="40"/>
      <c r="F4758"/>
      <c r="G4758"/>
      <c r="H4758"/>
      <c r="I4758"/>
      <c r="J4758"/>
      <c r="K4758"/>
    </row>
    <row r="4759" spans="1:11" ht="15" x14ac:dyDescent="0.25">
      <c r="A4759"/>
      <c r="B4759"/>
      <c r="C4759"/>
      <c r="D4759" s="29"/>
      <c r="E4759" s="40"/>
      <c r="F4759"/>
      <c r="G4759"/>
      <c r="H4759"/>
      <c r="I4759"/>
      <c r="J4759"/>
      <c r="K4759"/>
    </row>
    <row r="4760" spans="1:11" ht="15" x14ac:dyDescent="0.25">
      <c r="A4760"/>
      <c r="B4760"/>
      <c r="C4760"/>
      <c r="D4760" s="29"/>
      <c r="E4760" s="40"/>
      <c r="F4760"/>
      <c r="G4760"/>
      <c r="H4760"/>
      <c r="I4760"/>
      <c r="J4760"/>
      <c r="K4760"/>
    </row>
    <row r="4761" spans="1:11" ht="15" x14ac:dyDescent="0.25">
      <c r="A4761"/>
      <c r="B4761"/>
      <c r="C4761"/>
      <c r="D4761" s="29"/>
      <c r="E4761" s="40"/>
      <c r="F4761"/>
      <c r="G4761"/>
      <c r="H4761"/>
      <c r="I4761"/>
      <c r="J4761"/>
      <c r="K4761"/>
    </row>
    <row r="4762" spans="1:11" ht="15" x14ac:dyDescent="0.25">
      <c r="A4762"/>
      <c r="B4762"/>
      <c r="C4762"/>
      <c r="D4762" s="29"/>
      <c r="E4762" s="40"/>
      <c r="F4762"/>
      <c r="G4762"/>
      <c r="H4762"/>
      <c r="I4762"/>
      <c r="J4762"/>
      <c r="K4762"/>
    </row>
    <row r="4763" spans="1:11" ht="15" x14ac:dyDescent="0.25">
      <c r="A4763"/>
      <c r="B4763"/>
      <c r="C4763"/>
      <c r="D4763" s="29"/>
      <c r="E4763" s="40"/>
      <c r="F4763"/>
      <c r="G4763"/>
      <c r="H4763"/>
      <c r="I4763"/>
      <c r="J4763"/>
      <c r="K4763"/>
    </row>
    <row r="4764" spans="1:11" ht="15" x14ac:dyDescent="0.25">
      <c r="A4764"/>
      <c r="B4764"/>
      <c r="C4764"/>
      <c r="D4764" s="29"/>
      <c r="E4764" s="40"/>
      <c r="F4764"/>
      <c r="G4764"/>
      <c r="H4764"/>
      <c r="I4764"/>
      <c r="J4764"/>
      <c r="K4764"/>
    </row>
    <row r="4765" spans="1:11" ht="15" x14ac:dyDescent="0.25">
      <c r="A4765"/>
      <c r="B4765"/>
      <c r="C4765"/>
      <c r="D4765" s="29"/>
      <c r="E4765" s="40"/>
      <c r="F4765"/>
      <c r="G4765"/>
      <c r="H4765"/>
      <c r="I4765"/>
      <c r="J4765"/>
      <c r="K4765"/>
    </row>
    <row r="4766" spans="1:11" ht="15" x14ac:dyDescent="0.25">
      <c r="A4766"/>
      <c r="B4766"/>
      <c r="C4766"/>
      <c r="D4766" s="29"/>
      <c r="E4766" s="40"/>
      <c r="F4766"/>
      <c r="G4766"/>
      <c r="H4766"/>
      <c r="I4766"/>
      <c r="J4766"/>
      <c r="K4766"/>
    </row>
    <row r="4767" spans="1:11" ht="15" x14ac:dyDescent="0.25">
      <c r="A4767"/>
      <c r="B4767"/>
      <c r="C4767"/>
      <c r="D4767" s="29"/>
      <c r="E4767" s="40"/>
      <c r="F4767"/>
      <c r="G4767"/>
      <c r="H4767"/>
      <c r="I4767"/>
      <c r="J4767"/>
      <c r="K4767"/>
    </row>
    <row r="4768" spans="1:11" ht="15" x14ac:dyDescent="0.25">
      <c r="A4768"/>
      <c r="B4768"/>
      <c r="C4768"/>
      <c r="D4768" s="29"/>
      <c r="E4768" s="40"/>
      <c r="F4768"/>
      <c r="G4768"/>
      <c r="H4768"/>
      <c r="I4768"/>
      <c r="J4768"/>
      <c r="K4768"/>
    </row>
    <row r="4769" spans="1:11" ht="15" x14ac:dyDescent="0.25">
      <c r="A4769"/>
      <c r="B4769"/>
      <c r="C4769"/>
      <c r="D4769" s="29"/>
      <c r="E4769" s="40"/>
      <c r="F4769"/>
      <c r="G4769"/>
      <c r="H4769"/>
      <c r="I4769"/>
      <c r="J4769"/>
      <c r="K4769"/>
    </row>
    <row r="4770" spans="1:11" ht="15" x14ac:dyDescent="0.25">
      <c r="A4770"/>
      <c r="B4770"/>
      <c r="C4770"/>
      <c r="D4770" s="29"/>
      <c r="E4770" s="40"/>
      <c r="F4770"/>
      <c r="G4770"/>
      <c r="H4770"/>
      <c r="I4770"/>
      <c r="J4770"/>
      <c r="K4770"/>
    </row>
    <row r="4771" spans="1:11" ht="15" x14ac:dyDescent="0.25">
      <c r="A4771"/>
      <c r="B4771"/>
      <c r="C4771"/>
      <c r="D4771" s="29"/>
      <c r="E4771" s="40"/>
      <c r="F4771"/>
      <c r="G4771"/>
      <c r="H4771"/>
      <c r="I4771"/>
      <c r="J4771"/>
      <c r="K4771"/>
    </row>
    <row r="4772" spans="1:11" ht="15" x14ac:dyDescent="0.25">
      <c r="A4772"/>
      <c r="B4772"/>
      <c r="C4772"/>
      <c r="D4772" s="29"/>
      <c r="E4772" s="40"/>
      <c r="F4772"/>
      <c r="G4772"/>
      <c r="H4772"/>
      <c r="I4772"/>
      <c r="J4772"/>
      <c r="K4772"/>
    </row>
    <row r="4773" spans="1:11" ht="15" x14ac:dyDescent="0.25">
      <c r="A4773"/>
      <c r="B4773"/>
      <c r="C4773"/>
      <c r="D4773" s="29"/>
      <c r="E4773" s="40"/>
      <c r="F4773"/>
      <c r="G4773"/>
      <c r="H4773"/>
      <c r="I4773"/>
      <c r="J4773"/>
      <c r="K4773"/>
    </row>
    <row r="4774" spans="1:11" ht="15" x14ac:dyDescent="0.25">
      <c r="A4774"/>
      <c r="B4774"/>
      <c r="C4774"/>
      <c r="D4774" s="29"/>
      <c r="E4774" s="40"/>
      <c r="F4774"/>
      <c r="G4774"/>
      <c r="H4774"/>
      <c r="I4774"/>
      <c r="J4774"/>
      <c r="K4774"/>
    </row>
    <row r="4775" spans="1:11" ht="15" x14ac:dyDescent="0.25">
      <c r="A4775"/>
      <c r="B4775"/>
      <c r="C4775"/>
      <c r="D4775" s="29"/>
      <c r="E4775" s="40"/>
      <c r="F4775"/>
      <c r="G4775"/>
      <c r="H4775"/>
      <c r="I4775"/>
      <c r="J4775"/>
      <c r="K4775"/>
    </row>
    <row r="4776" spans="1:11" ht="15" x14ac:dyDescent="0.25">
      <c r="A4776"/>
      <c r="B4776"/>
      <c r="C4776"/>
      <c r="D4776" s="29"/>
      <c r="E4776" s="40"/>
      <c r="F4776"/>
      <c r="G4776"/>
      <c r="H4776"/>
      <c r="I4776"/>
      <c r="J4776"/>
      <c r="K4776"/>
    </row>
    <row r="4777" spans="1:11" ht="15" x14ac:dyDescent="0.25">
      <c r="A4777"/>
      <c r="B4777"/>
      <c r="C4777"/>
      <c r="D4777" s="29"/>
      <c r="E4777" s="40"/>
      <c r="F4777"/>
      <c r="G4777"/>
      <c r="H4777"/>
      <c r="I4777"/>
      <c r="J4777"/>
      <c r="K4777"/>
    </row>
    <row r="4778" spans="1:11" ht="15" x14ac:dyDescent="0.25">
      <c r="A4778"/>
      <c r="B4778"/>
      <c r="C4778"/>
      <c r="D4778" s="29"/>
      <c r="E4778" s="40"/>
      <c r="F4778"/>
      <c r="G4778"/>
      <c r="H4778"/>
      <c r="I4778"/>
      <c r="J4778"/>
      <c r="K4778"/>
    </row>
    <row r="4779" spans="1:11" ht="15" x14ac:dyDescent="0.25">
      <c r="A4779"/>
      <c r="B4779"/>
      <c r="C4779"/>
      <c r="D4779" s="29"/>
      <c r="E4779" s="40"/>
      <c r="F4779"/>
      <c r="G4779"/>
      <c r="H4779"/>
      <c r="I4779"/>
      <c r="J4779"/>
      <c r="K4779"/>
    </row>
    <row r="4780" spans="1:11" ht="15" x14ac:dyDescent="0.25">
      <c r="A4780"/>
      <c r="B4780"/>
      <c r="C4780"/>
      <c r="D4780" s="29"/>
      <c r="E4780" s="40"/>
      <c r="F4780"/>
      <c r="G4780"/>
      <c r="H4780"/>
      <c r="I4780"/>
      <c r="J4780"/>
      <c r="K4780"/>
    </row>
    <row r="4781" spans="1:11" ht="15" x14ac:dyDescent="0.25">
      <c r="A4781"/>
      <c r="B4781"/>
      <c r="C4781"/>
      <c r="D4781" s="29"/>
      <c r="E4781" s="40"/>
      <c r="F4781"/>
      <c r="G4781"/>
      <c r="H4781"/>
      <c r="I4781"/>
      <c r="J4781"/>
      <c r="K4781"/>
    </row>
    <row r="4782" spans="1:11" ht="15" x14ac:dyDescent="0.25">
      <c r="A4782"/>
      <c r="B4782"/>
      <c r="C4782"/>
      <c r="D4782" s="29"/>
      <c r="E4782" s="40"/>
      <c r="F4782"/>
      <c r="G4782"/>
      <c r="H4782"/>
      <c r="I4782"/>
      <c r="J4782"/>
      <c r="K4782"/>
    </row>
    <row r="4783" spans="1:11" ht="15" x14ac:dyDescent="0.25">
      <c r="A4783"/>
      <c r="B4783"/>
      <c r="C4783"/>
      <c r="D4783" s="29"/>
      <c r="E4783" s="40"/>
      <c r="F4783"/>
      <c r="G4783"/>
      <c r="H4783"/>
      <c r="I4783"/>
      <c r="J4783"/>
      <c r="K4783"/>
    </row>
    <row r="4784" spans="1:11" ht="15" x14ac:dyDescent="0.25">
      <c r="A4784"/>
      <c r="B4784"/>
      <c r="C4784"/>
      <c r="D4784" s="29"/>
      <c r="E4784" s="40"/>
      <c r="F4784"/>
      <c r="G4784"/>
      <c r="H4784"/>
      <c r="I4784"/>
      <c r="J4784"/>
      <c r="K4784"/>
    </row>
    <row r="4785" spans="1:11" ht="15" x14ac:dyDescent="0.25">
      <c r="A4785"/>
      <c r="B4785"/>
      <c r="C4785"/>
      <c r="D4785" s="29"/>
      <c r="E4785" s="40"/>
      <c r="F4785"/>
      <c r="G4785"/>
      <c r="H4785"/>
      <c r="I4785"/>
      <c r="J4785"/>
      <c r="K4785"/>
    </row>
    <row r="4786" spans="1:11" ht="15" x14ac:dyDescent="0.25">
      <c r="A4786"/>
      <c r="B4786"/>
      <c r="C4786"/>
      <c r="D4786" s="29"/>
      <c r="E4786" s="40"/>
      <c r="F4786"/>
      <c r="G4786"/>
      <c r="H4786"/>
      <c r="I4786"/>
      <c r="J4786"/>
      <c r="K4786"/>
    </row>
    <row r="4787" spans="1:11" ht="15" x14ac:dyDescent="0.25">
      <c r="A4787"/>
      <c r="B4787"/>
      <c r="C4787"/>
      <c r="D4787" s="29"/>
      <c r="E4787" s="40"/>
      <c r="F4787"/>
      <c r="G4787"/>
      <c r="H4787"/>
      <c r="I4787"/>
      <c r="J4787"/>
      <c r="K4787"/>
    </row>
    <row r="4788" spans="1:11" ht="15" x14ac:dyDescent="0.25">
      <c r="A4788"/>
      <c r="B4788"/>
      <c r="C4788"/>
      <c r="D4788" s="29"/>
      <c r="E4788" s="40"/>
      <c r="F4788"/>
      <c r="G4788"/>
      <c r="H4788"/>
      <c r="I4788"/>
      <c r="J4788"/>
      <c r="K4788"/>
    </row>
    <row r="4789" spans="1:11" ht="15" x14ac:dyDescent="0.25">
      <c r="A4789"/>
      <c r="B4789"/>
      <c r="C4789"/>
      <c r="D4789" s="29"/>
      <c r="E4789" s="40"/>
      <c r="F4789"/>
      <c r="G4789"/>
      <c r="H4789"/>
      <c r="I4789"/>
      <c r="J4789"/>
      <c r="K4789"/>
    </row>
    <row r="4790" spans="1:11" ht="15" x14ac:dyDescent="0.25">
      <c r="A4790"/>
      <c r="B4790"/>
      <c r="C4790"/>
      <c r="D4790" s="29"/>
      <c r="E4790" s="40"/>
      <c r="F4790"/>
      <c r="G4790"/>
      <c r="H4790"/>
      <c r="I4790"/>
      <c r="J4790"/>
      <c r="K4790"/>
    </row>
    <row r="4791" spans="1:11" ht="15" x14ac:dyDescent="0.25">
      <c r="A4791"/>
      <c r="B4791"/>
      <c r="C4791"/>
      <c r="D4791" s="29"/>
      <c r="E4791" s="40"/>
      <c r="F4791"/>
      <c r="G4791"/>
      <c r="H4791"/>
      <c r="I4791"/>
      <c r="J4791"/>
      <c r="K4791"/>
    </row>
    <row r="4792" spans="1:11" ht="15" x14ac:dyDescent="0.25">
      <c r="A4792"/>
      <c r="B4792"/>
      <c r="C4792"/>
      <c r="D4792" s="29"/>
      <c r="E4792" s="40"/>
      <c r="F4792"/>
      <c r="G4792"/>
      <c r="H4792"/>
      <c r="I4792"/>
      <c r="J4792"/>
      <c r="K4792"/>
    </row>
    <row r="4793" spans="1:11" ht="15" x14ac:dyDescent="0.25">
      <c r="A4793"/>
      <c r="B4793"/>
      <c r="C4793"/>
      <c r="D4793" s="29"/>
      <c r="E4793" s="40"/>
      <c r="F4793"/>
      <c r="G4793"/>
      <c r="H4793"/>
      <c r="I4793"/>
      <c r="J4793"/>
      <c r="K4793"/>
    </row>
    <row r="4794" spans="1:11" ht="15" x14ac:dyDescent="0.25">
      <c r="A4794"/>
      <c r="B4794"/>
      <c r="C4794"/>
      <c r="D4794" s="29"/>
      <c r="E4794" s="40"/>
      <c r="F4794"/>
      <c r="G4794"/>
      <c r="H4794"/>
      <c r="I4794"/>
      <c r="J4794"/>
      <c r="K4794"/>
    </row>
    <row r="4795" spans="1:11" ht="15" x14ac:dyDescent="0.25">
      <c r="A4795"/>
      <c r="B4795"/>
      <c r="C4795"/>
      <c r="D4795" s="29"/>
      <c r="E4795" s="40"/>
      <c r="F4795"/>
      <c r="G4795"/>
      <c r="H4795"/>
      <c r="I4795"/>
      <c r="J4795"/>
      <c r="K4795"/>
    </row>
    <row r="4796" spans="1:11" ht="15" x14ac:dyDescent="0.25">
      <c r="A4796"/>
      <c r="B4796"/>
      <c r="C4796"/>
      <c r="D4796" s="29"/>
      <c r="E4796" s="40"/>
      <c r="F4796"/>
      <c r="G4796"/>
      <c r="H4796"/>
      <c r="I4796"/>
      <c r="J4796"/>
      <c r="K4796"/>
    </row>
    <row r="4797" spans="1:11" ht="15" x14ac:dyDescent="0.25">
      <c r="A4797"/>
      <c r="B4797"/>
      <c r="C4797"/>
      <c r="D4797" s="29"/>
      <c r="E4797" s="40"/>
      <c r="F4797"/>
      <c r="G4797"/>
      <c r="H4797"/>
      <c r="I4797"/>
      <c r="J4797"/>
      <c r="K4797"/>
    </row>
    <row r="4798" spans="1:11" ht="15" x14ac:dyDescent="0.25">
      <c r="A4798"/>
      <c r="B4798"/>
      <c r="C4798"/>
      <c r="D4798" s="29"/>
      <c r="E4798" s="40"/>
      <c r="F4798"/>
      <c r="G4798"/>
      <c r="H4798"/>
      <c r="I4798"/>
      <c r="J4798"/>
      <c r="K4798"/>
    </row>
    <row r="4799" spans="1:11" ht="15" x14ac:dyDescent="0.25">
      <c r="A4799"/>
      <c r="B4799"/>
      <c r="C4799"/>
      <c r="D4799" s="29"/>
      <c r="E4799" s="40"/>
      <c r="F4799"/>
      <c r="G4799"/>
      <c r="H4799"/>
      <c r="I4799"/>
      <c r="J4799"/>
      <c r="K4799"/>
    </row>
    <row r="4800" spans="1:11" ht="15" x14ac:dyDescent="0.25">
      <c r="A4800"/>
      <c r="B4800"/>
      <c r="C4800"/>
      <c r="D4800" s="29"/>
      <c r="E4800" s="40"/>
      <c r="F4800"/>
      <c r="G4800"/>
      <c r="H4800"/>
      <c r="I4800"/>
      <c r="J4800"/>
      <c r="K4800"/>
    </row>
    <row r="4801" spans="1:11" ht="15" x14ac:dyDescent="0.25">
      <c r="A4801"/>
      <c r="B4801"/>
      <c r="C4801"/>
      <c r="D4801" s="29"/>
      <c r="E4801" s="40"/>
      <c r="F4801"/>
      <c r="G4801"/>
      <c r="H4801"/>
      <c r="I4801"/>
      <c r="J4801"/>
      <c r="K4801"/>
    </row>
    <row r="4802" spans="1:11" ht="15" x14ac:dyDescent="0.25">
      <c r="A4802"/>
      <c r="B4802"/>
      <c r="C4802"/>
      <c r="D4802" s="29"/>
      <c r="E4802" s="40"/>
      <c r="F4802"/>
      <c r="G4802"/>
      <c r="H4802"/>
      <c r="I4802"/>
      <c r="J4802"/>
      <c r="K4802"/>
    </row>
    <row r="4803" spans="1:11" ht="15" x14ac:dyDescent="0.25">
      <c r="A4803"/>
      <c r="B4803"/>
      <c r="C4803"/>
      <c r="D4803" s="29"/>
      <c r="E4803" s="40"/>
      <c r="F4803"/>
      <c r="G4803"/>
      <c r="H4803"/>
      <c r="I4803"/>
      <c r="J4803"/>
      <c r="K4803"/>
    </row>
    <row r="4804" spans="1:11" ht="15" x14ac:dyDescent="0.25">
      <c r="A4804"/>
      <c r="B4804"/>
      <c r="C4804"/>
      <c r="D4804" s="29"/>
      <c r="E4804" s="40"/>
      <c r="F4804"/>
      <c r="G4804"/>
      <c r="H4804"/>
      <c r="I4804"/>
      <c r="J4804"/>
      <c r="K4804"/>
    </row>
    <row r="4805" spans="1:11" ht="15" x14ac:dyDescent="0.25">
      <c r="A4805"/>
      <c r="B4805"/>
      <c r="C4805"/>
      <c r="D4805" s="29"/>
      <c r="E4805" s="40"/>
      <c r="F4805"/>
      <c r="G4805"/>
      <c r="H4805"/>
      <c r="I4805"/>
      <c r="J4805"/>
      <c r="K4805"/>
    </row>
    <row r="4806" spans="1:11" ht="15" x14ac:dyDescent="0.25">
      <c r="A4806"/>
      <c r="B4806"/>
      <c r="C4806"/>
      <c r="D4806" s="29"/>
      <c r="E4806" s="40"/>
      <c r="F4806"/>
      <c r="G4806"/>
      <c r="H4806"/>
      <c r="I4806"/>
      <c r="J4806"/>
      <c r="K4806"/>
    </row>
    <row r="4807" spans="1:11" ht="15" x14ac:dyDescent="0.25">
      <c r="A4807"/>
      <c r="B4807"/>
      <c r="C4807"/>
      <c r="D4807" s="29"/>
      <c r="E4807" s="40"/>
      <c r="F4807"/>
      <c r="G4807"/>
      <c r="H4807"/>
      <c r="I4807"/>
      <c r="J4807"/>
      <c r="K4807"/>
    </row>
    <row r="4808" spans="1:11" ht="15" x14ac:dyDescent="0.25">
      <c r="A4808"/>
      <c r="B4808"/>
      <c r="C4808"/>
      <c r="D4808" s="29"/>
      <c r="E4808" s="40"/>
      <c r="F4808"/>
      <c r="G4808"/>
      <c r="H4808"/>
      <c r="I4808"/>
      <c r="J4808"/>
      <c r="K4808"/>
    </row>
    <row r="4809" spans="1:11" ht="15" x14ac:dyDescent="0.25">
      <c r="A4809"/>
      <c r="B4809"/>
      <c r="C4809"/>
      <c r="D4809" s="29"/>
      <c r="E4809" s="40"/>
      <c r="F4809"/>
      <c r="G4809"/>
      <c r="H4809"/>
      <c r="I4809"/>
      <c r="J4809"/>
      <c r="K4809"/>
    </row>
    <row r="4810" spans="1:11" ht="15" x14ac:dyDescent="0.25">
      <c r="A4810"/>
      <c r="B4810"/>
      <c r="C4810"/>
      <c r="D4810" s="29"/>
      <c r="E4810" s="40"/>
      <c r="F4810"/>
      <c r="G4810"/>
      <c r="H4810"/>
      <c r="I4810"/>
      <c r="J4810"/>
      <c r="K4810"/>
    </row>
    <row r="4811" spans="1:11" ht="15" x14ac:dyDescent="0.25">
      <c r="A4811"/>
      <c r="B4811"/>
      <c r="C4811"/>
      <c r="D4811" s="29"/>
      <c r="E4811" s="40"/>
      <c r="F4811"/>
      <c r="G4811"/>
      <c r="H4811"/>
      <c r="I4811"/>
      <c r="J4811"/>
      <c r="K4811"/>
    </row>
    <row r="4812" spans="1:11" ht="15" x14ac:dyDescent="0.25">
      <c r="A4812"/>
      <c r="B4812"/>
      <c r="C4812"/>
      <c r="D4812" s="29"/>
      <c r="E4812" s="40"/>
      <c r="F4812"/>
      <c r="G4812"/>
      <c r="H4812"/>
      <c r="I4812"/>
      <c r="J4812"/>
      <c r="K4812"/>
    </row>
    <row r="4813" spans="1:11" ht="15" x14ac:dyDescent="0.25">
      <c r="A4813"/>
      <c r="B4813"/>
      <c r="C4813"/>
      <c r="D4813" s="29"/>
      <c r="E4813" s="40"/>
      <c r="F4813"/>
      <c r="G4813"/>
      <c r="H4813"/>
      <c r="I4813"/>
      <c r="J4813"/>
      <c r="K4813"/>
    </row>
    <row r="4814" spans="1:11" ht="15" x14ac:dyDescent="0.25">
      <c r="A4814"/>
      <c r="B4814"/>
      <c r="C4814"/>
      <c r="D4814" s="29"/>
      <c r="E4814" s="40"/>
      <c r="F4814"/>
      <c r="G4814"/>
      <c r="H4814"/>
      <c r="I4814"/>
      <c r="J4814"/>
      <c r="K4814"/>
    </row>
    <row r="4815" spans="1:11" ht="15" x14ac:dyDescent="0.25">
      <c r="A4815"/>
      <c r="B4815"/>
      <c r="C4815"/>
      <c r="D4815" s="29"/>
      <c r="E4815" s="40"/>
      <c r="F4815"/>
      <c r="G4815"/>
      <c r="H4815"/>
      <c r="I4815"/>
      <c r="J4815"/>
      <c r="K4815"/>
    </row>
    <row r="4816" spans="1:11" ht="15" x14ac:dyDescent="0.25">
      <c r="A4816"/>
      <c r="B4816"/>
      <c r="C4816"/>
      <c r="D4816" s="29"/>
      <c r="E4816" s="40"/>
      <c r="F4816"/>
      <c r="G4816"/>
      <c r="H4816"/>
      <c r="I4816"/>
      <c r="J4816"/>
      <c r="K4816"/>
    </row>
    <row r="4817" spans="1:11" ht="15" x14ac:dyDescent="0.25">
      <c r="A4817"/>
      <c r="B4817"/>
      <c r="C4817"/>
      <c r="D4817" s="29"/>
      <c r="E4817" s="40"/>
      <c r="F4817"/>
      <c r="G4817"/>
      <c r="H4817"/>
      <c r="I4817"/>
      <c r="J4817"/>
      <c r="K4817"/>
    </row>
    <row r="4818" spans="1:11" ht="15" x14ac:dyDescent="0.25">
      <c r="A4818"/>
      <c r="B4818"/>
      <c r="C4818"/>
      <c r="D4818" s="29"/>
      <c r="E4818" s="40"/>
      <c r="F4818"/>
      <c r="G4818"/>
      <c r="H4818"/>
      <c r="I4818"/>
      <c r="J4818"/>
      <c r="K4818"/>
    </row>
    <row r="4819" spans="1:11" ht="15" x14ac:dyDescent="0.25">
      <c r="A4819"/>
      <c r="B4819"/>
      <c r="C4819"/>
      <c r="D4819" s="29"/>
      <c r="E4819" s="40"/>
      <c r="F4819"/>
      <c r="G4819"/>
      <c r="H4819"/>
      <c r="I4819"/>
      <c r="J4819"/>
      <c r="K4819"/>
    </row>
    <row r="4820" spans="1:11" ht="15" x14ac:dyDescent="0.25">
      <c r="A4820"/>
      <c r="B4820"/>
      <c r="C4820"/>
      <c r="D4820" s="29"/>
      <c r="E4820" s="40"/>
      <c r="F4820"/>
      <c r="G4820"/>
      <c r="H4820"/>
      <c r="I4820"/>
      <c r="J4820"/>
      <c r="K4820"/>
    </row>
    <row r="4821" spans="1:11" ht="15" x14ac:dyDescent="0.25">
      <c r="A4821"/>
      <c r="B4821"/>
      <c r="C4821"/>
      <c r="D4821" s="29"/>
      <c r="E4821" s="40"/>
      <c r="F4821"/>
      <c r="G4821"/>
      <c r="H4821"/>
      <c r="I4821"/>
      <c r="J4821"/>
      <c r="K4821"/>
    </row>
    <row r="4822" spans="1:11" ht="15" x14ac:dyDescent="0.25">
      <c r="A4822"/>
      <c r="B4822"/>
      <c r="C4822"/>
      <c r="D4822" s="29"/>
      <c r="E4822" s="40"/>
      <c r="F4822"/>
      <c r="G4822"/>
      <c r="H4822"/>
      <c r="I4822"/>
      <c r="J4822"/>
      <c r="K4822"/>
    </row>
    <row r="4823" spans="1:11" ht="15" x14ac:dyDescent="0.25">
      <c r="A4823"/>
      <c r="B4823"/>
      <c r="C4823"/>
      <c r="D4823" s="29"/>
      <c r="E4823" s="40"/>
      <c r="F4823"/>
      <c r="G4823"/>
      <c r="H4823"/>
      <c r="I4823"/>
      <c r="J4823"/>
      <c r="K4823"/>
    </row>
    <row r="4824" spans="1:11" ht="15" x14ac:dyDescent="0.25">
      <c r="A4824"/>
      <c r="B4824"/>
      <c r="C4824"/>
      <c r="D4824" s="29"/>
      <c r="E4824" s="40"/>
      <c r="F4824"/>
      <c r="G4824"/>
      <c r="H4824"/>
      <c r="I4824"/>
      <c r="J4824"/>
      <c r="K4824"/>
    </row>
    <row r="4825" spans="1:11" ht="15" x14ac:dyDescent="0.25">
      <c r="A4825"/>
      <c r="B4825"/>
      <c r="C4825"/>
      <c r="D4825" s="29"/>
      <c r="E4825" s="40"/>
      <c r="F4825"/>
      <c r="G4825"/>
      <c r="H4825"/>
      <c r="I4825"/>
      <c r="J4825"/>
      <c r="K4825"/>
    </row>
    <row r="4826" spans="1:11" ht="15" x14ac:dyDescent="0.25">
      <c r="A4826"/>
      <c r="B4826"/>
      <c r="C4826"/>
      <c r="D4826" s="29"/>
      <c r="E4826" s="40"/>
      <c r="F4826"/>
      <c r="G4826"/>
      <c r="H4826"/>
      <c r="I4826"/>
      <c r="J4826"/>
      <c r="K4826"/>
    </row>
    <row r="4827" spans="1:11" ht="15" x14ac:dyDescent="0.25">
      <c r="A4827"/>
      <c r="B4827"/>
      <c r="C4827"/>
      <c r="D4827" s="29"/>
      <c r="E4827" s="40"/>
      <c r="F4827"/>
      <c r="G4827"/>
      <c r="H4827"/>
      <c r="I4827"/>
      <c r="J4827"/>
      <c r="K4827"/>
    </row>
    <row r="4828" spans="1:11" ht="15" x14ac:dyDescent="0.25">
      <c r="A4828"/>
      <c r="B4828"/>
      <c r="C4828"/>
      <c r="D4828" s="29"/>
      <c r="E4828" s="40"/>
      <c r="F4828"/>
      <c r="G4828"/>
      <c r="H4828"/>
      <c r="I4828"/>
      <c r="J4828"/>
      <c r="K4828"/>
    </row>
    <row r="4829" spans="1:11" ht="15" x14ac:dyDescent="0.25">
      <c r="A4829"/>
      <c r="B4829"/>
      <c r="C4829"/>
      <c r="D4829" s="29"/>
      <c r="E4829" s="40"/>
      <c r="F4829"/>
      <c r="G4829"/>
      <c r="H4829"/>
      <c r="I4829"/>
      <c r="J4829"/>
      <c r="K4829"/>
    </row>
    <row r="4830" spans="1:11" ht="15" x14ac:dyDescent="0.25">
      <c r="A4830"/>
      <c r="B4830"/>
      <c r="C4830"/>
      <c r="D4830" s="29"/>
      <c r="E4830" s="40"/>
      <c r="F4830"/>
      <c r="G4830"/>
      <c r="H4830"/>
      <c r="I4830"/>
      <c r="J4830"/>
      <c r="K4830"/>
    </row>
    <row r="4831" spans="1:11" ht="15" x14ac:dyDescent="0.25">
      <c r="A4831"/>
      <c r="B4831"/>
      <c r="C4831"/>
      <c r="D4831" s="29"/>
      <c r="E4831" s="40"/>
      <c r="F4831"/>
      <c r="G4831"/>
      <c r="H4831"/>
      <c r="I4831"/>
      <c r="J4831"/>
      <c r="K4831"/>
    </row>
    <row r="4832" spans="1:11" ht="15" x14ac:dyDescent="0.25">
      <c r="A4832"/>
      <c r="B4832"/>
      <c r="C4832"/>
      <c r="D4832" s="29"/>
      <c r="E4832" s="40"/>
      <c r="F4832"/>
      <c r="G4832"/>
      <c r="H4832"/>
      <c r="I4832"/>
      <c r="J4832"/>
      <c r="K4832"/>
    </row>
    <row r="4833" spans="1:11" ht="15" x14ac:dyDescent="0.25">
      <c r="A4833"/>
      <c r="B4833"/>
      <c r="C4833"/>
      <c r="D4833" s="29"/>
      <c r="E4833" s="40"/>
      <c r="F4833"/>
      <c r="G4833"/>
      <c r="H4833"/>
      <c r="I4833"/>
      <c r="J4833"/>
      <c r="K4833"/>
    </row>
    <row r="4834" spans="1:11" ht="15" x14ac:dyDescent="0.25">
      <c r="A4834"/>
      <c r="B4834"/>
      <c r="C4834"/>
      <c r="D4834" s="29"/>
      <c r="E4834" s="40"/>
      <c r="F4834"/>
      <c r="G4834"/>
      <c r="H4834"/>
      <c r="I4834"/>
      <c r="J4834"/>
      <c r="K4834"/>
    </row>
    <row r="4835" spans="1:11" ht="15" x14ac:dyDescent="0.25">
      <c r="A4835"/>
      <c r="B4835"/>
      <c r="C4835"/>
      <c r="D4835" s="29"/>
      <c r="E4835" s="40"/>
      <c r="F4835"/>
      <c r="G4835"/>
      <c r="H4835"/>
      <c r="I4835"/>
      <c r="J4835"/>
      <c r="K4835"/>
    </row>
    <row r="4836" spans="1:11" ht="15" x14ac:dyDescent="0.25">
      <c r="A4836"/>
      <c r="B4836"/>
      <c r="C4836"/>
      <c r="D4836" s="29"/>
      <c r="E4836" s="40"/>
      <c r="F4836"/>
      <c r="G4836"/>
      <c r="H4836"/>
      <c r="I4836"/>
      <c r="J4836"/>
      <c r="K4836"/>
    </row>
    <row r="4837" spans="1:11" ht="15" x14ac:dyDescent="0.25">
      <c r="A4837"/>
      <c r="B4837"/>
      <c r="C4837"/>
      <c r="D4837" s="29"/>
      <c r="E4837" s="40"/>
      <c r="F4837"/>
      <c r="G4837"/>
      <c r="H4837"/>
      <c r="I4837"/>
      <c r="J4837"/>
      <c r="K4837"/>
    </row>
    <row r="4838" spans="1:11" ht="15" x14ac:dyDescent="0.25">
      <c r="A4838"/>
      <c r="B4838"/>
      <c r="C4838"/>
      <c r="D4838" s="29"/>
      <c r="E4838" s="40"/>
      <c r="F4838"/>
      <c r="G4838"/>
      <c r="H4838"/>
      <c r="I4838"/>
      <c r="J4838"/>
      <c r="K4838"/>
    </row>
    <row r="4839" spans="1:11" ht="15" x14ac:dyDescent="0.25">
      <c r="A4839"/>
      <c r="B4839"/>
      <c r="C4839"/>
      <c r="D4839" s="29"/>
      <c r="E4839" s="40"/>
      <c r="F4839"/>
      <c r="G4839"/>
      <c r="H4839"/>
      <c r="I4839"/>
      <c r="J4839"/>
      <c r="K4839"/>
    </row>
    <row r="4840" spans="1:11" ht="15" x14ac:dyDescent="0.25">
      <c r="A4840"/>
      <c r="B4840"/>
      <c r="C4840"/>
      <c r="D4840" s="29"/>
      <c r="E4840" s="40"/>
      <c r="F4840"/>
      <c r="G4840"/>
      <c r="H4840"/>
      <c r="I4840"/>
      <c r="J4840"/>
      <c r="K4840"/>
    </row>
    <row r="4841" spans="1:11" ht="15" x14ac:dyDescent="0.25">
      <c r="A4841"/>
      <c r="B4841"/>
      <c r="C4841"/>
      <c r="D4841" s="29"/>
      <c r="E4841" s="40"/>
      <c r="F4841"/>
      <c r="G4841"/>
      <c r="H4841"/>
      <c r="I4841"/>
      <c r="J4841"/>
      <c r="K4841"/>
    </row>
    <row r="4842" spans="1:11" ht="15" x14ac:dyDescent="0.25">
      <c r="A4842"/>
      <c r="B4842"/>
      <c r="C4842"/>
      <c r="D4842" s="29"/>
      <c r="E4842" s="40"/>
      <c r="F4842"/>
      <c r="G4842"/>
      <c r="H4842"/>
      <c r="I4842"/>
      <c r="J4842"/>
      <c r="K4842"/>
    </row>
    <row r="4843" spans="1:11" ht="15" x14ac:dyDescent="0.25">
      <c r="A4843"/>
      <c r="B4843"/>
      <c r="C4843"/>
      <c r="D4843" s="29"/>
      <c r="E4843" s="40"/>
      <c r="F4843"/>
      <c r="G4843"/>
      <c r="H4843"/>
      <c r="I4843"/>
      <c r="J4843"/>
      <c r="K4843"/>
    </row>
    <row r="4844" spans="1:11" ht="15" x14ac:dyDescent="0.25">
      <c r="A4844"/>
      <c r="B4844"/>
      <c r="C4844"/>
      <c r="D4844" s="29"/>
      <c r="E4844" s="40"/>
      <c r="F4844"/>
      <c r="G4844"/>
      <c r="H4844"/>
      <c r="I4844"/>
      <c r="J4844"/>
      <c r="K4844"/>
    </row>
    <row r="4845" spans="1:11" ht="15" x14ac:dyDescent="0.25">
      <c r="A4845"/>
      <c r="B4845"/>
      <c r="C4845"/>
      <c r="D4845" s="29"/>
      <c r="E4845" s="40"/>
      <c r="F4845"/>
      <c r="G4845"/>
      <c r="H4845"/>
      <c r="I4845"/>
      <c r="J4845"/>
      <c r="K4845"/>
    </row>
    <row r="4846" spans="1:11" ht="15" x14ac:dyDescent="0.25">
      <c r="A4846"/>
      <c r="B4846"/>
      <c r="C4846"/>
      <c r="D4846" s="29"/>
      <c r="E4846" s="40"/>
      <c r="F4846"/>
      <c r="G4846"/>
      <c r="H4846"/>
      <c r="I4846"/>
      <c r="J4846"/>
      <c r="K4846"/>
    </row>
    <row r="4847" spans="1:11" ht="15" x14ac:dyDescent="0.25">
      <c r="A4847"/>
      <c r="B4847"/>
      <c r="C4847"/>
      <c r="D4847" s="29"/>
      <c r="E4847" s="40"/>
      <c r="F4847"/>
      <c r="G4847"/>
      <c r="H4847"/>
      <c r="I4847"/>
      <c r="J4847"/>
      <c r="K4847"/>
    </row>
    <row r="4848" spans="1:11" ht="15" x14ac:dyDescent="0.25">
      <c r="A4848"/>
      <c r="B4848"/>
      <c r="C4848"/>
      <c r="D4848" s="29"/>
      <c r="E4848" s="40"/>
      <c r="F4848"/>
      <c r="G4848"/>
      <c r="H4848"/>
      <c r="I4848"/>
      <c r="J4848"/>
      <c r="K4848"/>
    </row>
    <row r="4849" spans="1:11" ht="15" x14ac:dyDescent="0.25">
      <c r="A4849"/>
      <c r="B4849"/>
      <c r="C4849"/>
      <c r="D4849" s="29"/>
      <c r="E4849" s="40"/>
      <c r="F4849"/>
      <c r="G4849"/>
      <c r="H4849"/>
      <c r="I4849"/>
      <c r="J4849"/>
      <c r="K4849"/>
    </row>
    <row r="4850" spans="1:11" ht="15" x14ac:dyDescent="0.25">
      <c r="A4850"/>
      <c r="B4850"/>
      <c r="C4850"/>
      <c r="D4850" s="29"/>
      <c r="E4850" s="40"/>
      <c r="F4850"/>
      <c r="G4850"/>
      <c r="H4850"/>
      <c r="I4850"/>
      <c r="J4850"/>
      <c r="K4850"/>
    </row>
    <row r="4851" spans="1:11" ht="15" x14ac:dyDescent="0.25">
      <c r="A4851"/>
      <c r="B4851"/>
      <c r="C4851"/>
      <c r="D4851" s="29"/>
      <c r="E4851" s="40"/>
      <c r="F4851"/>
      <c r="G4851"/>
      <c r="H4851"/>
      <c r="I4851"/>
      <c r="J4851"/>
      <c r="K4851"/>
    </row>
    <row r="4852" spans="1:11" ht="15" x14ac:dyDescent="0.25">
      <c r="A4852"/>
      <c r="B4852"/>
      <c r="C4852"/>
      <c r="D4852" s="29"/>
      <c r="E4852" s="40"/>
      <c r="F4852"/>
      <c r="G4852"/>
      <c r="H4852"/>
      <c r="I4852"/>
      <c r="J4852"/>
      <c r="K4852"/>
    </row>
    <row r="4853" spans="1:11" ht="15" x14ac:dyDescent="0.25">
      <c r="A4853"/>
      <c r="B4853"/>
      <c r="C4853"/>
      <c r="D4853" s="29"/>
      <c r="E4853" s="40"/>
      <c r="F4853"/>
      <c r="G4853"/>
      <c r="H4853"/>
      <c r="I4853"/>
      <c r="J4853"/>
      <c r="K4853"/>
    </row>
    <row r="4854" spans="1:11" ht="15" x14ac:dyDescent="0.25">
      <c r="A4854"/>
      <c r="B4854"/>
      <c r="C4854"/>
      <c r="D4854" s="29"/>
      <c r="E4854" s="40"/>
      <c r="F4854"/>
      <c r="G4854"/>
      <c r="H4854"/>
      <c r="I4854"/>
      <c r="J4854"/>
      <c r="K4854"/>
    </row>
    <row r="4855" spans="1:11" ht="15" x14ac:dyDescent="0.25">
      <c r="A4855"/>
      <c r="B4855"/>
      <c r="C4855"/>
      <c r="D4855" s="29"/>
      <c r="E4855" s="40"/>
      <c r="F4855"/>
      <c r="G4855"/>
      <c r="H4855"/>
      <c r="I4855"/>
      <c r="J4855"/>
      <c r="K4855"/>
    </row>
    <row r="4856" spans="1:11" ht="15" x14ac:dyDescent="0.25">
      <c r="A4856"/>
      <c r="B4856"/>
      <c r="C4856"/>
      <c r="D4856" s="29"/>
      <c r="E4856" s="40"/>
      <c r="F4856"/>
      <c r="G4856"/>
      <c r="H4856"/>
      <c r="I4856"/>
      <c r="J4856"/>
      <c r="K4856"/>
    </row>
    <row r="4857" spans="1:11" ht="15" x14ac:dyDescent="0.25">
      <c r="A4857"/>
      <c r="B4857"/>
      <c r="C4857"/>
      <c r="D4857" s="29"/>
      <c r="E4857" s="40"/>
      <c r="F4857"/>
      <c r="G4857"/>
      <c r="H4857"/>
      <c r="I4857"/>
      <c r="J4857"/>
      <c r="K4857"/>
    </row>
    <row r="4858" spans="1:11" ht="15" x14ac:dyDescent="0.25">
      <c r="A4858"/>
      <c r="B4858"/>
      <c r="C4858"/>
      <c r="D4858" s="29"/>
      <c r="E4858" s="40"/>
      <c r="F4858"/>
      <c r="G4858"/>
      <c r="H4858"/>
      <c r="I4858"/>
      <c r="J4858"/>
      <c r="K4858"/>
    </row>
    <row r="4859" spans="1:11" ht="15" x14ac:dyDescent="0.25">
      <c r="A4859"/>
      <c r="B4859"/>
      <c r="C4859"/>
      <c r="D4859" s="29"/>
      <c r="E4859" s="40"/>
      <c r="F4859"/>
      <c r="G4859"/>
      <c r="H4859"/>
      <c r="I4859"/>
      <c r="J4859"/>
      <c r="K4859"/>
    </row>
    <row r="4860" spans="1:11" ht="15" x14ac:dyDescent="0.25">
      <c r="A4860"/>
      <c r="B4860"/>
      <c r="C4860"/>
      <c r="D4860" s="29"/>
      <c r="E4860" s="40"/>
      <c r="F4860"/>
      <c r="G4860"/>
      <c r="H4860"/>
      <c r="I4860"/>
      <c r="J4860"/>
      <c r="K4860"/>
    </row>
    <row r="4861" spans="1:11" ht="15" x14ac:dyDescent="0.25">
      <c r="A4861"/>
      <c r="B4861"/>
      <c r="C4861"/>
      <c r="D4861" s="29"/>
      <c r="E4861" s="40"/>
      <c r="F4861"/>
      <c r="G4861"/>
      <c r="H4861"/>
      <c r="I4861"/>
      <c r="J4861"/>
      <c r="K4861"/>
    </row>
    <row r="4862" spans="1:11" ht="15" x14ac:dyDescent="0.25">
      <c r="A4862"/>
      <c r="B4862"/>
      <c r="C4862"/>
      <c r="D4862" s="29"/>
      <c r="E4862" s="40"/>
      <c r="F4862"/>
      <c r="G4862"/>
      <c r="H4862"/>
      <c r="I4862"/>
      <c r="J4862"/>
      <c r="K4862"/>
    </row>
    <row r="4863" spans="1:11" ht="15" x14ac:dyDescent="0.25">
      <c r="A4863"/>
      <c r="B4863"/>
      <c r="C4863"/>
      <c r="D4863" s="29"/>
      <c r="E4863" s="40"/>
      <c r="F4863"/>
      <c r="G4863"/>
      <c r="H4863"/>
      <c r="I4863"/>
      <c r="J4863"/>
      <c r="K4863"/>
    </row>
    <row r="4864" spans="1:11" ht="15" x14ac:dyDescent="0.25">
      <c r="A4864"/>
      <c r="B4864"/>
      <c r="C4864"/>
      <c r="D4864" s="29"/>
      <c r="E4864" s="40"/>
      <c r="F4864"/>
      <c r="G4864"/>
      <c r="H4864"/>
      <c r="I4864"/>
      <c r="J4864"/>
      <c r="K4864"/>
    </row>
    <row r="4865" spans="1:11" ht="15" x14ac:dyDescent="0.25">
      <c r="A4865"/>
      <c r="B4865"/>
      <c r="C4865"/>
      <c r="D4865" s="29"/>
      <c r="E4865" s="40"/>
      <c r="F4865"/>
      <c r="G4865"/>
      <c r="H4865"/>
      <c r="I4865"/>
      <c r="J4865"/>
      <c r="K4865"/>
    </row>
    <row r="4866" spans="1:11" ht="15" x14ac:dyDescent="0.25">
      <c r="A4866"/>
      <c r="B4866"/>
      <c r="C4866"/>
      <c r="D4866" s="29"/>
      <c r="E4866" s="40"/>
      <c r="F4866"/>
      <c r="G4866"/>
      <c r="H4866"/>
      <c r="I4866"/>
      <c r="J4866"/>
      <c r="K4866"/>
    </row>
    <row r="4867" spans="1:11" ht="15" x14ac:dyDescent="0.25">
      <c r="A4867"/>
      <c r="B4867"/>
      <c r="C4867"/>
      <c r="D4867" s="29"/>
      <c r="E4867" s="40"/>
      <c r="F4867"/>
      <c r="G4867"/>
      <c r="H4867"/>
      <c r="I4867"/>
      <c r="J4867"/>
      <c r="K4867"/>
    </row>
    <row r="4868" spans="1:11" ht="15" x14ac:dyDescent="0.25">
      <c r="A4868"/>
      <c r="B4868"/>
      <c r="C4868"/>
      <c r="D4868" s="29"/>
      <c r="E4868" s="40"/>
      <c r="F4868"/>
      <c r="G4868"/>
      <c r="H4868"/>
      <c r="I4868"/>
      <c r="J4868"/>
      <c r="K4868"/>
    </row>
    <row r="4869" spans="1:11" ht="15" x14ac:dyDescent="0.25">
      <c r="A4869"/>
      <c r="B4869"/>
      <c r="C4869"/>
      <c r="D4869" s="29"/>
      <c r="E4869" s="40"/>
      <c r="F4869"/>
      <c r="G4869"/>
      <c r="H4869"/>
      <c r="I4869"/>
      <c r="J4869"/>
      <c r="K4869"/>
    </row>
    <row r="4870" spans="1:11" ht="15" x14ac:dyDescent="0.25">
      <c r="A4870"/>
      <c r="B4870"/>
      <c r="C4870"/>
      <c r="D4870" s="29"/>
      <c r="E4870" s="40"/>
      <c r="F4870"/>
      <c r="G4870"/>
      <c r="H4870"/>
      <c r="I4870"/>
      <c r="J4870"/>
      <c r="K4870"/>
    </row>
    <row r="4871" spans="1:11" ht="15" x14ac:dyDescent="0.25">
      <c r="A4871"/>
      <c r="B4871"/>
      <c r="C4871"/>
      <c r="D4871" s="29"/>
      <c r="E4871" s="40"/>
      <c r="F4871"/>
      <c r="G4871"/>
      <c r="H4871"/>
      <c r="I4871"/>
      <c r="J4871"/>
      <c r="K4871"/>
    </row>
    <row r="4872" spans="1:11" ht="15" x14ac:dyDescent="0.25">
      <c r="A4872"/>
      <c r="B4872"/>
      <c r="C4872"/>
      <c r="D4872" s="29"/>
      <c r="E4872" s="40"/>
      <c r="F4872"/>
      <c r="G4872"/>
      <c r="H4872"/>
      <c r="I4872"/>
      <c r="J4872"/>
      <c r="K4872"/>
    </row>
    <row r="4873" spans="1:11" ht="15" x14ac:dyDescent="0.25">
      <c r="A4873"/>
      <c r="B4873"/>
      <c r="C4873"/>
      <c r="D4873" s="29"/>
      <c r="E4873" s="40"/>
      <c r="F4873"/>
      <c r="G4873"/>
      <c r="H4873"/>
      <c r="I4873"/>
      <c r="J4873"/>
      <c r="K4873"/>
    </row>
    <row r="4874" spans="1:11" ht="15" x14ac:dyDescent="0.25">
      <c r="A4874"/>
      <c r="B4874"/>
      <c r="C4874"/>
      <c r="D4874" s="29"/>
      <c r="E4874" s="40"/>
      <c r="F4874"/>
      <c r="G4874"/>
      <c r="H4874"/>
      <c r="I4874"/>
      <c r="J4874"/>
      <c r="K4874"/>
    </row>
    <row r="4875" spans="1:11" ht="15" x14ac:dyDescent="0.25">
      <c r="A4875"/>
      <c r="B4875"/>
      <c r="C4875"/>
      <c r="D4875" s="29"/>
      <c r="E4875" s="40"/>
      <c r="F4875"/>
      <c r="G4875"/>
      <c r="H4875"/>
      <c r="I4875"/>
      <c r="J4875"/>
      <c r="K4875"/>
    </row>
    <row r="4876" spans="1:11" ht="15" x14ac:dyDescent="0.25">
      <c r="A4876"/>
      <c r="B4876"/>
      <c r="C4876"/>
      <c r="D4876" s="29"/>
      <c r="E4876" s="40"/>
      <c r="F4876"/>
      <c r="G4876"/>
      <c r="H4876"/>
      <c r="I4876"/>
      <c r="J4876"/>
      <c r="K4876"/>
    </row>
    <row r="4877" spans="1:11" ht="15" x14ac:dyDescent="0.25">
      <c r="A4877"/>
      <c r="B4877"/>
      <c r="C4877"/>
      <c r="D4877" s="29"/>
      <c r="E4877" s="40"/>
      <c r="F4877"/>
      <c r="G4877"/>
      <c r="H4877"/>
      <c r="I4877"/>
      <c r="J4877"/>
      <c r="K4877"/>
    </row>
    <row r="4878" spans="1:11" ht="15" x14ac:dyDescent="0.25">
      <c r="A4878"/>
      <c r="B4878"/>
      <c r="C4878"/>
      <c r="D4878" s="29"/>
      <c r="E4878" s="40"/>
      <c r="F4878"/>
      <c r="G4878"/>
      <c r="H4878"/>
      <c r="I4878"/>
      <c r="J4878"/>
      <c r="K4878"/>
    </row>
    <row r="4879" spans="1:11" ht="15" x14ac:dyDescent="0.25">
      <c r="A4879"/>
      <c r="B4879"/>
      <c r="C4879"/>
      <c r="D4879" s="29"/>
      <c r="E4879" s="40"/>
      <c r="F4879"/>
      <c r="G4879"/>
      <c r="H4879"/>
      <c r="I4879"/>
      <c r="J4879"/>
      <c r="K4879"/>
    </row>
    <row r="4880" spans="1:11" ht="15" x14ac:dyDescent="0.25">
      <c r="A4880"/>
      <c r="B4880"/>
      <c r="C4880"/>
      <c r="D4880" s="29"/>
      <c r="E4880" s="40"/>
      <c r="F4880"/>
      <c r="G4880"/>
      <c r="H4880"/>
      <c r="I4880"/>
      <c r="J4880"/>
      <c r="K4880"/>
    </row>
    <row r="4881" spans="1:11" ht="15" x14ac:dyDescent="0.25">
      <c r="A4881"/>
      <c r="B4881"/>
      <c r="C4881"/>
      <c r="D4881" s="29"/>
      <c r="E4881" s="40"/>
      <c r="F4881"/>
      <c r="G4881"/>
      <c r="H4881"/>
      <c r="I4881"/>
      <c r="J4881"/>
      <c r="K4881"/>
    </row>
    <row r="4882" spans="1:11" ht="15" x14ac:dyDescent="0.25">
      <c r="A4882"/>
      <c r="B4882"/>
      <c r="C4882"/>
      <c r="D4882" s="29"/>
      <c r="E4882" s="40"/>
      <c r="F4882"/>
      <c r="G4882"/>
      <c r="H4882"/>
      <c r="I4882"/>
      <c r="J4882"/>
      <c r="K4882"/>
    </row>
    <row r="4883" spans="1:11" ht="15" x14ac:dyDescent="0.25">
      <c r="A4883"/>
      <c r="B4883"/>
      <c r="C4883"/>
      <c r="D4883" s="29"/>
      <c r="E4883" s="40"/>
      <c r="F4883"/>
      <c r="G4883"/>
      <c r="H4883"/>
      <c r="I4883"/>
      <c r="J4883"/>
      <c r="K4883"/>
    </row>
    <row r="4884" spans="1:11" ht="15" x14ac:dyDescent="0.25">
      <c r="A4884"/>
      <c r="B4884"/>
      <c r="C4884"/>
      <c r="D4884" s="29"/>
      <c r="E4884" s="40"/>
      <c r="F4884"/>
      <c r="G4884"/>
      <c r="H4884"/>
      <c r="I4884"/>
      <c r="J4884"/>
      <c r="K4884"/>
    </row>
    <row r="4885" spans="1:11" ht="15" x14ac:dyDescent="0.25">
      <c r="A4885"/>
      <c r="B4885"/>
      <c r="C4885"/>
      <c r="D4885" s="29"/>
      <c r="E4885" s="40"/>
      <c r="F4885"/>
      <c r="G4885"/>
      <c r="H4885"/>
      <c r="I4885"/>
      <c r="J4885"/>
      <c r="K4885"/>
    </row>
    <row r="4886" spans="1:11" ht="15" x14ac:dyDescent="0.25">
      <c r="A4886"/>
      <c r="B4886"/>
      <c r="C4886"/>
      <c r="D4886" s="29"/>
      <c r="E4886" s="40"/>
      <c r="F4886"/>
      <c r="G4886"/>
      <c r="H4886"/>
      <c r="I4886"/>
      <c r="J4886"/>
      <c r="K4886"/>
    </row>
    <row r="4887" spans="1:11" ht="15" x14ac:dyDescent="0.25">
      <c r="A4887"/>
      <c r="B4887"/>
      <c r="C4887"/>
      <c r="D4887" s="29"/>
      <c r="E4887" s="40"/>
      <c r="F4887"/>
      <c r="G4887"/>
      <c r="H4887"/>
      <c r="I4887"/>
      <c r="J4887"/>
      <c r="K4887"/>
    </row>
    <row r="4888" spans="1:11" ht="15" x14ac:dyDescent="0.25">
      <c r="A4888"/>
      <c r="B4888"/>
      <c r="C4888"/>
      <c r="D4888" s="29"/>
      <c r="E4888" s="40"/>
      <c r="F4888"/>
      <c r="G4888"/>
      <c r="H4888"/>
      <c r="I4888"/>
      <c r="J4888"/>
      <c r="K4888"/>
    </row>
    <row r="4889" spans="1:11" ht="15" x14ac:dyDescent="0.25">
      <c r="A4889"/>
      <c r="B4889"/>
      <c r="C4889"/>
      <c r="D4889" s="29"/>
      <c r="E4889" s="40"/>
      <c r="F4889"/>
      <c r="G4889"/>
      <c r="H4889"/>
      <c r="I4889"/>
      <c r="J4889"/>
      <c r="K4889"/>
    </row>
    <row r="4890" spans="1:11" ht="15" x14ac:dyDescent="0.25">
      <c r="A4890"/>
      <c r="B4890"/>
      <c r="C4890"/>
      <c r="D4890" s="29"/>
      <c r="E4890" s="40"/>
      <c r="F4890"/>
      <c r="G4890"/>
      <c r="H4890"/>
      <c r="I4890"/>
      <c r="J4890"/>
      <c r="K4890"/>
    </row>
    <row r="4891" spans="1:11" ht="15" x14ac:dyDescent="0.25">
      <c r="A4891"/>
      <c r="B4891"/>
      <c r="C4891"/>
      <c r="D4891" s="29"/>
      <c r="E4891" s="40"/>
      <c r="F4891"/>
      <c r="G4891"/>
      <c r="H4891"/>
      <c r="I4891"/>
      <c r="J4891"/>
      <c r="K4891"/>
    </row>
    <row r="4892" spans="1:11" ht="15" x14ac:dyDescent="0.25">
      <c r="A4892"/>
      <c r="B4892"/>
      <c r="C4892"/>
      <c r="D4892" s="29"/>
      <c r="E4892" s="40"/>
      <c r="F4892"/>
      <c r="G4892"/>
      <c r="H4892"/>
      <c r="I4892"/>
      <c r="J4892"/>
      <c r="K4892"/>
    </row>
    <row r="4893" spans="1:11" ht="15" x14ac:dyDescent="0.25">
      <c r="A4893"/>
      <c r="B4893"/>
      <c r="C4893"/>
      <c r="D4893" s="29"/>
      <c r="E4893" s="40"/>
      <c r="F4893"/>
      <c r="G4893"/>
      <c r="H4893"/>
      <c r="I4893"/>
      <c r="J4893"/>
      <c r="K4893"/>
    </row>
    <row r="4894" spans="1:11" ht="15" x14ac:dyDescent="0.25">
      <c r="A4894"/>
      <c r="B4894"/>
      <c r="C4894"/>
      <c r="D4894" s="29"/>
      <c r="E4894" s="40"/>
      <c r="F4894"/>
      <c r="G4894"/>
      <c r="H4894"/>
      <c r="I4894"/>
      <c r="J4894"/>
      <c r="K4894"/>
    </row>
    <row r="4895" spans="1:11" ht="15" x14ac:dyDescent="0.25">
      <c r="A4895"/>
      <c r="B4895"/>
      <c r="C4895"/>
      <c r="D4895" s="29"/>
      <c r="E4895" s="40"/>
      <c r="F4895"/>
      <c r="G4895"/>
      <c r="H4895"/>
      <c r="I4895"/>
      <c r="J4895"/>
      <c r="K4895"/>
    </row>
    <row r="4896" spans="1:11" ht="15" x14ac:dyDescent="0.25">
      <c r="A4896"/>
      <c r="B4896"/>
      <c r="C4896"/>
      <c r="D4896" s="29"/>
      <c r="E4896" s="40"/>
      <c r="F4896"/>
      <c r="G4896"/>
      <c r="H4896"/>
      <c r="I4896"/>
      <c r="J4896"/>
      <c r="K4896"/>
    </row>
    <row r="4897" spans="1:11" ht="15" x14ac:dyDescent="0.25">
      <c r="A4897"/>
      <c r="B4897"/>
      <c r="C4897"/>
      <c r="D4897" s="29"/>
      <c r="E4897" s="40"/>
      <c r="F4897"/>
      <c r="G4897"/>
      <c r="H4897"/>
      <c r="I4897"/>
      <c r="J4897"/>
      <c r="K4897"/>
    </row>
    <row r="4898" spans="1:11" ht="15" x14ac:dyDescent="0.25">
      <c r="A4898"/>
      <c r="B4898"/>
      <c r="C4898"/>
      <c r="D4898" s="29"/>
      <c r="E4898" s="40"/>
      <c r="F4898"/>
      <c r="G4898"/>
      <c r="H4898"/>
      <c r="I4898"/>
      <c r="J4898"/>
      <c r="K4898"/>
    </row>
    <row r="4899" spans="1:11" ht="15" x14ac:dyDescent="0.25">
      <c r="A4899"/>
      <c r="B4899"/>
      <c r="C4899"/>
      <c r="D4899" s="29"/>
      <c r="E4899" s="40"/>
      <c r="F4899"/>
      <c r="G4899"/>
      <c r="H4899"/>
      <c r="I4899"/>
      <c r="J4899"/>
      <c r="K4899"/>
    </row>
    <row r="4900" spans="1:11" ht="15" x14ac:dyDescent="0.25">
      <c r="A4900"/>
      <c r="B4900"/>
      <c r="C4900"/>
      <c r="D4900" s="29"/>
      <c r="E4900" s="40"/>
      <c r="F4900"/>
      <c r="G4900"/>
      <c r="H4900"/>
      <c r="I4900"/>
      <c r="J4900"/>
      <c r="K4900"/>
    </row>
    <row r="4901" spans="1:11" ht="15" x14ac:dyDescent="0.25">
      <c r="A4901"/>
      <c r="B4901"/>
      <c r="C4901"/>
      <c r="D4901" s="29"/>
      <c r="E4901" s="40"/>
      <c r="F4901"/>
      <c r="G4901"/>
      <c r="H4901"/>
      <c r="I4901"/>
      <c r="J4901"/>
      <c r="K4901"/>
    </row>
    <row r="4902" spans="1:11" ht="15" x14ac:dyDescent="0.25">
      <c r="A4902"/>
      <c r="B4902"/>
      <c r="C4902"/>
      <c r="D4902" s="29"/>
      <c r="E4902" s="40"/>
      <c r="F4902"/>
      <c r="G4902"/>
      <c r="H4902"/>
      <c r="I4902"/>
      <c r="J4902"/>
      <c r="K4902"/>
    </row>
    <row r="4903" spans="1:11" ht="15" x14ac:dyDescent="0.25">
      <c r="A4903"/>
      <c r="B4903"/>
      <c r="C4903"/>
      <c r="D4903" s="29"/>
      <c r="E4903" s="40"/>
      <c r="F4903"/>
      <c r="G4903"/>
      <c r="H4903"/>
      <c r="I4903"/>
      <c r="J4903"/>
      <c r="K4903"/>
    </row>
    <row r="4904" spans="1:11" ht="15" x14ac:dyDescent="0.25">
      <c r="A4904"/>
      <c r="B4904"/>
      <c r="C4904"/>
      <c r="D4904" s="29"/>
      <c r="E4904" s="40"/>
      <c r="F4904"/>
      <c r="G4904"/>
      <c r="H4904"/>
      <c r="I4904"/>
      <c r="J4904"/>
      <c r="K4904"/>
    </row>
    <row r="4905" spans="1:11" ht="15" x14ac:dyDescent="0.25">
      <c r="A4905"/>
      <c r="B4905"/>
      <c r="C4905"/>
      <c r="D4905" s="29"/>
      <c r="E4905" s="40"/>
      <c r="F4905"/>
      <c r="G4905"/>
      <c r="H4905"/>
      <c r="I4905"/>
      <c r="J4905"/>
      <c r="K4905"/>
    </row>
    <row r="4906" spans="1:11" ht="15" x14ac:dyDescent="0.25">
      <c r="A4906"/>
      <c r="B4906"/>
      <c r="C4906"/>
      <c r="D4906" s="29"/>
      <c r="E4906" s="40"/>
      <c r="F4906"/>
      <c r="G4906"/>
      <c r="H4906"/>
      <c r="I4906"/>
      <c r="J4906"/>
      <c r="K4906"/>
    </row>
    <row r="4907" spans="1:11" ht="15" x14ac:dyDescent="0.25">
      <c r="A4907"/>
      <c r="B4907"/>
      <c r="C4907"/>
      <c r="D4907" s="29"/>
      <c r="E4907" s="40"/>
      <c r="F4907"/>
      <c r="G4907"/>
      <c r="H4907"/>
      <c r="I4907"/>
      <c r="J4907"/>
      <c r="K4907"/>
    </row>
    <row r="4908" spans="1:11" ht="15" x14ac:dyDescent="0.25">
      <c r="A4908"/>
      <c r="B4908"/>
      <c r="C4908"/>
      <c r="D4908" s="29"/>
      <c r="E4908" s="40"/>
      <c r="F4908"/>
      <c r="G4908"/>
      <c r="H4908"/>
      <c r="I4908"/>
      <c r="J4908"/>
      <c r="K4908"/>
    </row>
    <row r="4909" spans="1:11" ht="15" x14ac:dyDescent="0.25">
      <c r="A4909"/>
      <c r="B4909"/>
      <c r="C4909"/>
      <c r="D4909" s="29"/>
      <c r="E4909" s="40"/>
      <c r="F4909"/>
      <c r="G4909"/>
      <c r="H4909"/>
      <c r="I4909"/>
      <c r="J4909"/>
      <c r="K4909"/>
    </row>
    <row r="4910" spans="1:11" ht="15" x14ac:dyDescent="0.25">
      <c r="A4910"/>
      <c r="B4910"/>
      <c r="C4910"/>
      <c r="D4910" s="29"/>
      <c r="E4910" s="40"/>
      <c r="F4910"/>
      <c r="G4910"/>
      <c r="H4910"/>
      <c r="I4910"/>
      <c r="J4910"/>
      <c r="K4910"/>
    </row>
    <row r="4911" spans="1:11" ht="15" x14ac:dyDescent="0.25">
      <c r="A4911"/>
      <c r="B4911"/>
      <c r="C4911"/>
      <c r="D4911" s="29"/>
      <c r="E4911" s="40"/>
      <c r="F4911"/>
      <c r="G4911"/>
      <c r="H4911"/>
      <c r="I4911"/>
      <c r="J4911"/>
      <c r="K4911"/>
    </row>
    <row r="4912" spans="1:11" ht="15" x14ac:dyDescent="0.25">
      <c r="A4912"/>
      <c r="B4912"/>
      <c r="C4912"/>
      <c r="D4912" s="29"/>
      <c r="E4912" s="40"/>
      <c r="F4912"/>
      <c r="G4912"/>
      <c r="H4912"/>
      <c r="I4912"/>
      <c r="J4912"/>
      <c r="K4912"/>
    </row>
    <row r="4913" spans="1:11" ht="15" x14ac:dyDescent="0.25">
      <c r="A4913"/>
      <c r="B4913"/>
      <c r="C4913"/>
      <c r="D4913" s="29"/>
      <c r="E4913" s="40"/>
      <c r="F4913"/>
      <c r="G4913"/>
      <c r="H4913"/>
      <c r="I4913"/>
      <c r="J4913"/>
      <c r="K4913"/>
    </row>
    <row r="4914" spans="1:11" ht="15" x14ac:dyDescent="0.25">
      <c r="A4914"/>
      <c r="B4914"/>
      <c r="C4914"/>
      <c r="D4914" s="29"/>
      <c r="E4914" s="40"/>
      <c r="F4914"/>
      <c r="G4914"/>
      <c r="H4914"/>
      <c r="I4914"/>
      <c r="J4914"/>
      <c r="K4914"/>
    </row>
    <row r="4915" spans="1:11" ht="15" x14ac:dyDescent="0.25">
      <c r="A4915"/>
      <c r="B4915"/>
      <c r="C4915"/>
      <c r="D4915" s="29"/>
      <c r="E4915" s="40"/>
      <c r="F4915"/>
      <c r="G4915"/>
      <c r="H4915"/>
      <c r="I4915"/>
      <c r="J4915"/>
      <c r="K4915"/>
    </row>
    <row r="4916" spans="1:11" ht="15" x14ac:dyDescent="0.25">
      <c r="A4916"/>
      <c r="B4916"/>
      <c r="C4916"/>
      <c r="D4916" s="29"/>
      <c r="E4916" s="40"/>
      <c r="F4916"/>
      <c r="G4916"/>
      <c r="H4916"/>
      <c r="I4916"/>
      <c r="J4916"/>
      <c r="K4916"/>
    </row>
    <row r="4917" spans="1:11" ht="15" x14ac:dyDescent="0.25">
      <c r="A4917"/>
      <c r="B4917"/>
      <c r="C4917"/>
      <c r="D4917" s="29"/>
      <c r="E4917" s="40"/>
      <c r="F4917"/>
      <c r="G4917"/>
      <c r="H4917"/>
      <c r="I4917"/>
      <c r="J4917"/>
      <c r="K4917"/>
    </row>
    <row r="4918" spans="1:11" ht="15" x14ac:dyDescent="0.25">
      <c r="A4918"/>
      <c r="B4918"/>
      <c r="C4918"/>
      <c r="D4918" s="29"/>
      <c r="E4918" s="40"/>
      <c r="F4918"/>
      <c r="G4918"/>
      <c r="H4918"/>
      <c r="I4918"/>
      <c r="J4918"/>
      <c r="K4918"/>
    </row>
    <row r="4919" spans="1:11" ht="15" x14ac:dyDescent="0.25">
      <c r="A4919"/>
      <c r="B4919"/>
      <c r="C4919"/>
      <c r="D4919" s="29"/>
      <c r="E4919" s="40"/>
      <c r="F4919"/>
      <c r="G4919"/>
      <c r="H4919"/>
      <c r="I4919"/>
      <c r="J4919"/>
      <c r="K4919"/>
    </row>
    <row r="4920" spans="1:11" ht="15" x14ac:dyDescent="0.25">
      <c r="A4920"/>
      <c r="B4920"/>
      <c r="C4920"/>
      <c r="D4920" s="29"/>
      <c r="E4920" s="40"/>
      <c r="F4920"/>
      <c r="G4920"/>
      <c r="H4920"/>
      <c r="I4920"/>
      <c r="J4920"/>
      <c r="K4920"/>
    </row>
    <row r="4921" spans="1:11" ht="15" x14ac:dyDescent="0.25">
      <c r="A4921"/>
      <c r="B4921"/>
      <c r="C4921"/>
      <c r="D4921" s="29"/>
      <c r="E4921" s="40"/>
      <c r="F4921"/>
      <c r="G4921"/>
      <c r="H4921"/>
      <c r="I4921"/>
      <c r="J4921"/>
      <c r="K4921"/>
    </row>
    <row r="4922" spans="1:11" ht="15" x14ac:dyDescent="0.25">
      <c r="A4922"/>
      <c r="B4922"/>
      <c r="C4922"/>
      <c r="D4922" s="29"/>
      <c r="E4922" s="40"/>
      <c r="F4922"/>
      <c r="G4922"/>
      <c r="H4922"/>
      <c r="I4922"/>
      <c r="J4922"/>
      <c r="K4922"/>
    </row>
    <row r="4923" spans="1:11" ht="15" x14ac:dyDescent="0.25">
      <c r="A4923"/>
      <c r="B4923"/>
      <c r="C4923"/>
      <c r="D4923" s="29"/>
      <c r="E4923" s="40"/>
      <c r="F4923"/>
      <c r="G4923"/>
      <c r="H4923"/>
      <c r="I4923"/>
      <c r="J4923"/>
      <c r="K4923"/>
    </row>
    <row r="4924" spans="1:11" ht="15" x14ac:dyDescent="0.25">
      <c r="A4924"/>
      <c r="B4924"/>
      <c r="C4924"/>
      <c r="D4924" s="29"/>
      <c r="E4924" s="40"/>
      <c r="F4924"/>
      <c r="G4924"/>
      <c r="H4924"/>
      <c r="I4924"/>
      <c r="J4924"/>
      <c r="K4924"/>
    </row>
    <row r="4925" spans="1:11" ht="15" x14ac:dyDescent="0.25">
      <c r="A4925"/>
      <c r="B4925"/>
      <c r="C4925"/>
      <c r="D4925" s="29"/>
      <c r="E4925" s="40"/>
      <c r="F4925"/>
      <c r="G4925"/>
      <c r="H4925"/>
      <c r="I4925"/>
      <c r="J4925"/>
      <c r="K4925"/>
    </row>
    <row r="4926" spans="1:11" ht="15" x14ac:dyDescent="0.25">
      <c r="A4926"/>
      <c r="B4926"/>
      <c r="C4926"/>
      <c r="D4926" s="29"/>
      <c r="E4926" s="40"/>
      <c r="F4926"/>
      <c r="G4926"/>
      <c r="H4926"/>
      <c r="I4926"/>
      <c r="J4926"/>
      <c r="K4926"/>
    </row>
    <row r="4927" spans="1:11" ht="15" x14ac:dyDescent="0.25">
      <c r="A4927"/>
      <c r="B4927"/>
      <c r="C4927"/>
      <c r="D4927" s="29"/>
      <c r="E4927" s="40"/>
      <c r="F4927"/>
      <c r="G4927"/>
      <c r="H4927"/>
      <c r="I4927"/>
      <c r="J4927"/>
      <c r="K4927"/>
    </row>
    <row r="4928" spans="1:11" ht="15" x14ac:dyDescent="0.25">
      <c r="A4928"/>
      <c r="B4928"/>
      <c r="C4928"/>
      <c r="D4928" s="29"/>
      <c r="E4928" s="40"/>
      <c r="F4928"/>
      <c r="G4928"/>
      <c r="H4928"/>
      <c r="I4928"/>
      <c r="J4928"/>
      <c r="K4928"/>
    </row>
    <row r="4929" spans="1:11" ht="15" x14ac:dyDescent="0.25">
      <c r="A4929"/>
      <c r="B4929"/>
      <c r="C4929"/>
      <c r="D4929" s="29"/>
      <c r="E4929" s="40"/>
      <c r="F4929"/>
      <c r="G4929"/>
      <c r="H4929"/>
      <c r="I4929"/>
      <c r="J4929"/>
      <c r="K4929"/>
    </row>
    <row r="4930" spans="1:11" ht="15" x14ac:dyDescent="0.25">
      <c r="A4930"/>
      <c r="B4930"/>
      <c r="C4930"/>
      <c r="D4930" s="29"/>
      <c r="E4930" s="40"/>
      <c r="F4930"/>
      <c r="G4930"/>
      <c r="H4930"/>
      <c r="I4930"/>
      <c r="J4930"/>
      <c r="K4930"/>
    </row>
    <row r="4931" spans="1:11" ht="15" x14ac:dyDescent="0.25">
      <c r="A4931"/>
      <c r="B4931"/>
      <c r="C4931"/>
      <c r="D4931" s="29"/>
      <c r="E4931" s="40"/>
      <c r="F4931"/>
      <c r="G4931"/>
      <c r="H4931"/>
      <c r="I4931"/>
      <c r="J4931"/>
      <c r="K4931"/>
    </row>
    <row r="4932" spans="1:11" ht="15" x14ac:dyDescent="0.25">
      <c r="A4932"/>
      <c r="B4932"/>
      <c r="C4932"/>
      <c r="D4932" s="29"/>
      <c r="E4932" s="40"/>
      <c r="F4932"/>
      <c r="G4932"/>
      <c r="H4932"/>
      <c r="I4932"/>
      <c r="J4932"/>
      <c r="K4932"/>
    </row>
    <row r="4933" spans="1:11" ht="15" x14ac:dyDescent="0.25">
      <c r="A4933"/>
      <c r="B4933"/>
      <c r="C4933"/>
      <c r="D4933" s="29"/>
      <c r="E4933" s="40"/>
      <c r="F4933"/>
      <c r="G4933"/>
      <c r="H4933"/>
      <c r="I4933"/>
      <c r="J4933"/>
      <c r="K4933"/>
    </row>
    <row r="4934" spans="1:11" ht="15" x14ac:dyDescent="0.25">
      <c r="A4934"/>
      <c r="B4934"/>
      <c r="C4934"/>
      <c r="D4934" s="29"/>
      <c r="E4934" s="40"/>
      <c r="F4934"/>
      <c r="G4934"/>
      <c r="H4934"/>
      <c r="I4934"/>
      <c r="J4934"/>
      <c r="K4934"/>
    </row>
    <row r="4935" spans="1:11" ht="15" x14ac:dyDescent="0.25">
      <c r="A4935"/>
      <c r="B4935"/>
      <c r="C4935"/>
      <c r="D4935" s="29"/>
      <c r="E4935" s="40"/>
      <c r="F4935"/>
      <c r="G4935"/>
      <c r="H4935"/>
      <c r="I4935"/>
      <c r="J4935"/>
      <c r="K4935"/>
    </row>
    <row r="4936" spans="1:11" ht="15" x14ac:dyDescent="0.25">
      <c r="A4936"/>
      <c r="B4936"/>
      <c r="C4936"/>
      <c r="D4936" s="29"/>
      <c r="E4936" s="40"/>
      <c r="F4936"/>
      <c r="G4936"/>
      <c r="H4936"/>
      <c r="I4936"/>
      <c r="J4936"/>
      <c r="K4936"/>
    </row>
    <row r="4937" spans="1:11" ht="15" x14ac:dyDescent="0.25">
      <c r="A4937"/>
      <c r="B4937"/>
      <c r="C4937"/>
      <c r="D4937" s="29"/>
      <c r="E4937" s="40"/>
      <c r="F4937"/>
      <c r="G4937"/>
      <c r="H4937"/>
      <c r="I4937"/>
      <c r="J4937"/>
      <c r="K4937"/>
    </row>
    <row r="4938" spans="1:11" ht="15" x14ac:dyDescent="0.25">
      <c r="A4938"/>
      <c r="B4938"/>
      <c r="C4938"/>
      <c r="D4938" s="29"/>
      <c r="E4938" s="40"/>
      <c r="F4938"/>
      <c r="G4938"/>
      <c r="H4938"/>
      <c r="I4938"/>
      <c r="J4938"/>
      <c r="K4938"/>
    </row>
    <row r="4939" spans="1:11" ht="15" x14ac:dyDescent="0.25">
      <c r="A4939"/>
      <c r="B4939"/>
      <c r="C4939"/>
      <c r="D4939" s="29"/>
      <c r="E4939" s="40"/>
      <c r="F4939"/>
      <c r="G4939"/>
      <c r="H4939"/>
      <c r="I4939"/>
      <c r="J4939"/>
      <c r="K4939"/>
    </row>
    <row r="4940" spans="1:11" ht="15" x14ac:dyDescent="0.25">
      <c r="A4940"/>
      <c r="B4940"/>
      <c r="C4940"/>
      <c r="D4940" s="29"/>
      <c r="E4940" s="40"/>
      <c r="F4940"/>
      <c r="G4940"/>
      <c r="H4940"/>
      <c r="I4940"/>
      <c r="J4940"/>
      <c r="K4940"/>
    </row>
    <row r="4941" spans="1:11" ht="15" x14ac:dyDescent="0.25">
      <c r="A4941"/>
      <c r="B4941"/>
      <c r="C4941"/>
      <c r="D4941" s="29"/>
      <c r="E4941" s="40"/>
      <c r="F4941"/>
      <c r="G4941"/>
      <c r="H4941"/>
      <c r="I4941"/>
      <c r="J4941"/>
      <c r="K4941"/>
    </row>
    <row r="4942" spans="1:11" ht="15" x14ac:dyDescent="0.25">
      <c r="A4942"/>
      <c r="B4942"/>
      <c r="C4942"/>
      <c r="D4942" s="29"/>
      <c r="E4942" s="40"/>
      <c r="F4942"/>
      <c r="G4942"/>
      <c r="H4942"/>
      <c r="I4942"/>
      <c r="J4942"/>
      <c r="K4942"/>
    </row>
    <row r="4943" spans="1:11" ht="15" x14ac:dyDescent="0.25">
      <c r="A4943"/>
      <c r="B4943"/>
      <c r="C4943"/>
      <c r="D4943" s="29"/>
      <c r="E4943" s="40"/>
      <c r="F4943"/>
      <c r="G4943"/>
      <c r="H4943"/>
      <c r="I4943"/>
      <c r="J4943"/>
      <c r="K4943"/>
    </row>
    <row r="4944" spans="1:11" ht="15" x14ac:dyDescent="0.25">
      <c r="A4944"/>
      <c r="B4944"/>
      <c r="C4944"/>
      <c r="D4944" s="29"/>
      <c r="E4944" s="40"/>
      <c r="F4944"/>
      <c r="G4944"/>
      <c r="H4944"/>
      <c r="I4944"/>
      <c r="J4944"/>
      <c r="K4944"/>
    </row>
    <row r="4945" spans="1:11" ht="15" x14ac:dyDescent="0.25">
      <c r="A4945"/>
      <c r="B4945"/>
      <c r="C4945"/>
      <c r="D4945" s="29"/>
      <c r="E4945" s="40"/>
      <c r="F4945"/>
      <c r="G4945"/>
      <c r="H4945"/>
      <c r="I4945"/>
      <c r="J4945"/>
      <c r="K4945"/>
    </row>
    <row r="4946" spans="1:11" ht="15" x14ac:dyDescent="0.25">
      <c r="A4946"/>
      <c r="B4946"/>
      <c r="C4946"/>
      <c r="D4946" s="29"/>
      <c r="E4946" s="40"/>
      <c r="F4946"/>
      <c r="G4946"/>
      <c r="H4946"/>
      <c r="I4946"/>
      <c r="J4946"/>
      <c r="K4946"/>
    </row>
    <row r="4947" spans="1:11" ht="15" x14ac:dyDescent="0.25">
      <c r="A4947"/>
      <c r="B4947"/>
      <c r="C4947"/>
      <c r="D4947" s="29"/>
      <c r="E4947" s="40"/>
      <c r="F4947"/>
      <c r="G4947"/>
      <c r="H4947"/>
      <c r="I4947"/>
      <c r="J4947"/>
      <c r="K4947"/>
    </row>
    <row r="4948" spans="1:11" ht="15" x14ac:dyDescent="0.25">
      <c r="A4948"/>
      <c r="B4948"/>
      <c r="C4948"/>
      <c r="D4948" s="29"/>
      <c r="E4948" s="40"/>
      <c r="F4948"/>
      <c r="G4948"/>
      <c r="H4948"/>
      <c r="I4948"/>
      <c r="J4948"/>
      <c r="K4948"/>
    </row>
    <row r="4949" spans="1:11" ht="15" x14ac:dyDescent="0.25">
      <c r="A4949"/>
      <c r="B4949"/>
      <c r="C4949"/>
      <c r="D4949" s="29"/>
      <c r="E4949" s="40"/>
      <c r="F4949"/>
      <c r="G4949"/>
      <c r="H4949"/>
      <c r="I4949"/>
      <c r="J4949"/>
      <c r="K4949"/>
    </row>
    <row r="4950" spans="1:11" ht="15" x14ac:dyDescent="0.25">
      <c r="A4950"/>
      <c r="B4950"/>
      <c r="C4950"/>
      <c r="D4950" s="29"/>
      <c r="E4950" s="40"/>
      <c r="F4950"/>
      <c r="G4950"/>
      <c r="H4950"/>
      <c r="I4950"/>
      <c r="J4950"/>
      <c r="K4950"/>
    </row>
    <row r="4951" spans="1:11" ht="15" x14ac:dyDescent="0.25">
      <c r="A4951"/>
      <c r="B4951"/>
      <c r="C4951"/>
      <c r="D4951" s="29"/>
      <c r="E4951" s="40"/>
      <c r="F4951"/>
      <c r="G4951"/>
      <c r="H4951"/>
      <c r="I4951"/>
      <c r="J4951"/>
      <c r="K4951"/>
    </row>
    <row r="4952" spans="1:11" ht="15" x14ac:dyDescent="0.25">
      <c r="A4952"/>
      <c r="B4952"/>
      <c r="C4952"/>
      <c r="D4952" s="29"/>
      <c r="E4952" s="40"/>
      <c r="F4952"/>
      <c r="G4952"/>
      <c r="H4952"/>
      <c r="I4952"/>
      <c r="J4952"/>
      <c r="K4952"/>
    </row>
    <row r="4953" spans="1:11" ht="15" x14ac:dyDescent="0.25">
      <c r="A4953"/>
      <c r="B4953"/>
      <c r="C4953"/>
      <c r="D4953" s="29"/>
      <c r="E4953" s="40"/>
      <c r="F4953"/>
      <c r="G4953"/>
      <c r="H4953"/>
      <c r="I4953"/>
      <c r="J4953"/>
      <c r="K4953"/>
    </row>
    <row r="4954" spans="1:11" ht="15" x14ac:dyDescent="0.25">
      <c r="A4954"/>
      <c r="B4954"/>
      <c r="C4954"/>
      <c r="D4954" s="29"/>
      <c r="E4954" s="40"/>
      <c r="F4954"/>
      <c r="G4954"/>
      <c r="H4954"/>
      <c r="I4954"/>
      <c r="J4954"/>
      <c r="K4954"/>
    </row>
    <row r="4955" spans="1:11" ht="15" x14ac:dyDescent="0.25">
      <c r="A4955"/>
      <c r="B4955"/>
      <c r="C4955"/>
      <c r="D4955" s="29"/>
      <c r="E4955" s="40"/>
      <c r="F4955"/>
      <c r="G4955"/>
      <c r="H4955"/>
      <c r="I4955"/>
      <c r="J4955"/>
      <c r="K4955"/>
    </row>
    <row r="4956" spans="1:11" ht="15" x14ac:dyDescent="0.25">
      <c r="A4956"/>
      <c r="B4956"/>
      <c r="C4956"/>
      <c r="D4956" s="29"/>
      <c r="E4956" s="40"/>
      <c r="F4956"/>
      <c r="G4956"/>
      <c r="H4956"/>
      <c r="I4956"/>
      <c r="J4956"/>
      <c r="K4956"/>
    </row>
    <row r="4957" spans="1:11" ht="15" x14ac:dyDescent="0.25">
      <c r="A4957"/>
      <c r="B4957"/>
      <c r="C4957"/>
      <c r="D4957" s="29"/>
      <c r="E4957" s="40"/>
      <c r="F4957"/>
      <c r="G4957"/>
      <c r="H4957"/>
      <c r="I4957"/>
      <c r="J4957"/>
      <c r="K4957"/>
    </row>
    <row r="4958" spans="1:11" ht="15" x14ac:dyDescent="0.25">
      <c r="A4958"/>
      <c r="B4958"/>
      <c r="C4958"/>
      <c r="D4958" s="29"/>
      <c r="E4958" s="40"/>
      <c r="F4958"/>
      <c r="G4958"/>
      <c r="H4958"/>
      <c r="I4958"/>
      <c r="J4958"/>
      <c r="K4958"/>
    </row>
    <row r="4959" spans="1:11" ht="15" x14ac:dyDescent="0.25">
      <c r="A4959"/>
      <c r="B4959"/>
      <c r="C4959"/>
      <c r="D4959" s="29"/>
      <c r="E4959" s="40"/>
      <c r="F4959"/>
      <c r="G4959"/>
      <c r="H4959"/>
      <c r="I4959"/>
      <c r="J4959"/>
      <c r="K4959"/>
    </row>
    <row r="4960" spans="1:11" ht="15" x14ac:dyDescent="0.25">
      <c r="A4960"/>
      <c r="B4960"/>
      <c r="C4960"/>
      <c r="D4960" s="29"/>
      <c r="E4960" s="40"/>
      <c r="F4960"/>
      <c r="G4960"/>
      <c r="H4960"/>
      <c r="I4960"/>
      <c r="J4960"/>
      <c r="K4960"/>
    </row>
    <row r="4961" spans="1:11" ht="15" x14ac:dyDescent="0.25">
      <c r="A4961"/>
      <c r="B4961"/>
      <c r="C4961"/>
      <c r="D4961" s="29"/>
      <c r="E4961" s="40"/>
      <c r="F4961"/>
      <c r="G4961"/>
      <c r="H4961"/>
      <c r="I4961"/>
      <c r="J4961"/>
      <c r="K4961"/>
    </row>
    <row r="4962" spans="1:11" ht="15" x14ac:dyDescent="0.25">
      <c r="A4962"/>
      <c r="B4962"/>
      <c r="C4962"/>
      <c r="D4962" s="29"/>
      <c r="E4962" s="40"/>
      <c r="F4962"/>
      <c r="G4962"/>
      <c r="H4962"/>
      <c r="I4962"/>
      <c r="J4962"/>
      <c r="K4962"/>
    </row>
    <row r="4963" spans="1:11" ht="15" x14ac:dyDescent="0.25">
      <c r="A4963"/>
      <c r="B4963"/>
      <c r="C4963"/>
      <c r="D4963" s="29"/>
      <c r="E4963" s="40"/>
      <c r="F4963"/>
      <c r="G4963"/>
      <c r="H4963"/>
      <c r="I4963"/>
      <c r="J4963"/>
      <c r="K4963"/>
    </row>
    <row r="4964" spans="1:11" ht="15" x14ac:dyDescent="0.25">
      <c r="A4964"/>
      <c r="B4964"/>
      <c r="C4964"/>
      <c r="D4964" s="29"/>
      <c r="E4964" s="40"/>
      <c r="F4964"/>
      <c r="G4964"/>
      <c r="H4964"/>
      <c r="I4964"/>
      <c r="J4964"/>
      <c r="K4964"/>
    </row>
    <row r="4965" spans="1:11" ht="15" x14ac:dyDescent="0.25">
      <c r="A4965"/>
      <c r="B4965"/>
      <c r="C4965"/>
      <c r="D4965" s="29"/>
      <c r="E4965" s="40"/>
      <c r="F4965"/>
      <c r="G4965"/>
      <c r="H4965"/>
      <c r="I4965"/>
      <c r="J4965"/>
      <c r="K4965"/>
    </row>
    <row r="4966" spans="1:11" ht="15" x14ac:dyDescent="0.25">
      <c r="A4966"/>
      <c r="B4966"/>
      <c r="C4966"/>
      <c r="D4966" s="29"/>
      <c r="E4966" s="40"/>
      <c r="F4966"/>
      <c r="G4966"/>
      <c r="H4966"/>
      <c r="I4966"/>
      <c r="J4966"/>
      <c r="K4966"/>
    </row>
    <row r="4967" spans="1:11" ht="15" x14ac:dyDescent="0.25">
      <c r="A4967"/>
      <c r="B4967"/>
      <c r="C4967"/>
      <c r="D4967" s="29"/>
      <c r="E4967" s="40"/>
      <c r="F4967"/>
      <c r="G4967"/>
      <c r="H4967"/>
      <c r="I4967"/>
      <c r="J4967"/>
      <c r="K4967"/>
    </row>
    <row r="4968" spans="1:11" ht="15" x14ac:dyDescent="0.25">
      <c r="A4968"/>
      <c r="B4968"/>
      <c r="C4968"/>
      <c r="D4968" s="29"/>
      <c r="E4968" s="40"/>
      <c r="F4968"/>
      <c r="G4968"/>
      <c r="H4968"/>
      <c r="I4968"/>
      <c r="J4968"/>
      <c r="K4968"/>
    </row>
    <row r="4969" spans="1:11" ht="15" x14ac:dyDescent="0.25">
      <c r="A4969"/>
      <c r="B4969"/>
      <c r="C4969"/>
      <c r="D4969" s="29"/>
      <c r="E4969" s="40"/>
      <c r="F4969"/>
      <c r="G4969"/>
      <c r="H4969"/>
      <c r="I4969"/>
      <c r="J4969"/>
      <c r="K4969"/>
    </row>
    <row r="4970" spans="1:11" ht="15" x14ac:dyDescent="0.25">
      <c r="A4970"/>
      <c r="B4970"/>
      <c r="C4970"/>
      <c r="D4970" s="29"/>
      <c r="E4970" s="40"/>
      <c r="F4970"/>
      <c r="G4970"/>
      <c r="H4970"/>
      <c r="I4970"/>
      <c r="J4970"/>
      <c r="K4970"/>
    </row>
    <row r="4971" spans="1:11" ht="15" x14ac:dyDescent="0.25">
      <c r="A4971"/>
      <c r="B4971"/>
      <c r="C4971"/>
      <c r="D4971" s="29"/>
      <c r="E4971" s="40"/>
      <c r="F4971"/>
      <c r="G4971"/>
      <c r="H4971"/>
      <c r="I4971"/>
      <c r="J4971"/>
      <c r="K4971"/>
    </row>
    <row r="4972" spans="1:11" ht="15" x14ac:dyDescent="0.25">
      <c r="A4972"/>
      <c r="B4972"/>
      <c r="C4972"/>
      <c r="D4972" s="29"/>
      <c r="E4972" s="40"/>
      <c r="F4972"/>
      <c r="G4972"/>
      <c r="H4972"/>
      <c r="I4972"/>
      <c r="J4972"/>
      <c r="K4972"/>
    </row>
    <row r="4973" spans="1:11" ht="15" x14ac:dyDescent="0.25">
      <c r="A4973"/>
      <c r="B4973"/>
      <c r="C4973"/>
      <c r="D4973" s="29"/>
      <c r="E4973" s="40"/>
      <c r="F4973"/>
      <c r="G4973"/>
      <c r="H4973"/>
      <c r="I4973"/>
      <c r="J4973"/>
      <c r="K4973"/>
    </row>
    <row r="4974" spans="1:11" ht="15" x14ac:dyDescent="0.25">
      <c r="A4974"/>
      <c r="B4974"/>
      <c r="C4974"/>
      <c r="D4974" s="29"/>
      <c r="E4974" s="40"/>
      <c r="F4974"/>
      <c r="G4974"/>
      <c r="H4974"/>
      <c r="I4974"/>
      <c r="J4974"/>
      <c r="K4974"/>
    </row>
    <row r="4975" spans="1:11" ht="15" x14ac:dyDescent="0.25">
      <c r="A4975"/>
      <c r="B4975"/>
      <c r="C4975"/>
      <c r="D4975" s="29"/>
      <c r="E4975" s="40"/>
      <c r="F4975"/>
      <c r="G4975"/>
      <c r="H4975"/>
      <c r="I4975"/>
      <c r="J4975"/>
      <c r="K4975"/>
    </row>
    <row r="4976" spans="1:11" ht="15" x14ac:dyDescent="0.25">
      <c r="A4976"/>
      <c r="B4976"/>
      <c r="C4976"/>
      <c r="D4976" s="29"/>
      <c r="E4976" s="40"/>
      <c r="F4976"/>
      <c r="G4976"/>
      <c r="H4976"/>
      <c r="I4976"/>
      <c r="J4976"/>
      <c r="K4976"/>
    </row>
    <row r="4977" spans="1:11" ht="15" x14ac:dyDescent="0.25">
      <c r="A4977"/>
      <c r="B4977"/>
      <c r="C4977"/>
      <c r="D4977" s="29"/>
      <c r="E4977" s="40"/>
      <c r="F4977"/>
      <c r="G4977"/>
      <c r="H4977"/>
      <c r="I4977"/>
      <c r="J4977"/>
      <c r="K4977"/>
    </row>
    <row r="4978" spans="1:11" ht="15" x14ac:dyDescent="0.25">
      <c r="A4978"/>
      <c r="B4978"/>
      <c r="C4978"/>
      <c r="D4978" s="29"/>
      <c r="E4978" s="40"/>
      <c r="F4978"/>
      <c r="G4978"/>
      <c r="H4978"/>
      <c r="I4978"/>
      <c r="J4978"/>
      <c r="K4978"/>
    </row>
    <row r="4979" spans="1:11" ht="15" x14ac:dyDescent="0.25">
      <c r="A4979"/>
      <c r="B4979"/>
      <c r="C4979"/>
      <c r="D4979" s="29"/>
      <c r="E4979" s="40"/>
      <c r="F4979"/>
      <c r="G4979"/>
      <c r="H4979"/>
      <c r="I4979"/>
      <c r="J4979"/>
      <c r="K4979"/>
    </row>
    <row r="4980" spans="1:11" ht="15" x14ac:dyDescent="0.25">
      <c r="A4980"/>
      <c r="B4980"/>
      <c r="C4980"/>
      <c r="D4980" s="29"/>
      <c r="E4980" s="40"/>
      <c r="F4980"/>
      <c r="G4980"/>
      <c r="H4980"/>
      <c r="I4980"/>
      <c r="J4980"/>
      <c r="K4980"/>
    </row>
    <row r="4981" spans="1:11" ht="15" x14ac:dyDescent="0.25">
      <c r="A4981"/>
      <c r="B4981"/>
      <c r="C4981"/>
      <c r="D4981" s="29"/>
      <c r="E4981" s="40"/>
      <c r="F4981"/>
      <c r="G4981"/>
      <c r="H4981"/>
      <c r="I4981"/>
      <c r="J4981"/>
      <c r="K4981"/>
    </row>
    <row r="4982" spans="1:11" ht="15" x14ac:dyDescent="0.25">
      <c r="A4982"/>
      <c r="B4982"/>
      <c r="C4982"/>
      <c r="D4982" s="29"/>
      <c r="E4982" s="40"/>
      <c r="F4982"/>
      <c r="G4982"/>
      <c r="H4982"/>
      <c r="I4982"/>
      <c r="J4982"/>
      <c r="K4982"/>
    </row>
    <row r="4983" spans="1:11" ht="15" x14ac:dyDescent="0.25">
      <c r="A4983"/>
      <c r="B4983"/>
      <c r="C4983"/>
      <c r="D4983" s="29"/>
      <c r="E4983" s="40"/>
      <c r="F4983"/>
      <c r="G4983"/>
      <c r="H4983"/>
      <c r="I4983"/>
      <c r="J4983"/>
      <c r="K4983"/>
    </row>
    <row r="4984" spans="1:11" ht="15" x14ac:dyDescent="0.25">
      <c r="A4984"/>
      <c r="B4984"/>
      <c r="C4984"/>
      <c r="D4984" s="29"/>
      <c r="E4984" s="40"/>
      <c r="F4984"/>
      <c r="G4984"/>
      <c r="H4984"/>
      <c r="I4984"/>
      <c r="J4984"/>
      <c r="K4984"/>
    </row>
    <row r="4985" spans="1:11" ht="15" x14ac:dyDescent="0.25">
      <c r="A4985"/>
      <c r="B4985"/>
      <c r="C4985"/>
      <c r="D4985" s="29"/>
      <c r="E4985" s="40"/>
      <c r="F4985"/>
      <c r="G4985"/>
      <c r="H4985"/>
      <c r="I4985"/>
      <c r="J4985"/>
      <c r="K4985"/>
    </row>
    <row r="4986" spans="1:11" ht="15" x14ac:dyDescent="0.25">
      <c r="A4986"/>
      <c r="B4986"/>
      <c r="C4986"/>
      <c r="D4986" s="29"/>
      <c r="E4986" s="40"/>
      <c r="F4986"/>
      <c r="G4986"/>
      <c r="H4986"/>
      <c r="I4986"/>
      <c r="J4986"/>
      <c r="K4986"/>
    </row>
    <row r="4987" spans="1:11" ht="15" x14ac:dyDescent="0.25">
      <c r="A4987"/>
      <c r="B4987"/>
      <c r="C4987"/>
      <c r="D4987" s="29"/>
      <c r="E4987" s="40"/>
      <c r="F4987"/>
      <c r="G4987"/>
      <c r="H4987"/>
      <c r="I4987"/>
      <c r="J4987"/>
      <c r="K4987"/>
    </row>
    <row r="4988" spans="1:11" ht="15" x14ac:dyDescent="0.25">
      <c r="A4988"/>
      <c r="B4988"/>
      <c r="C4988"/>
      <c r="D4988" s="29"/>
      <c r="E4988" s="40"/>
      <c r="F4988"/>
      <c r="G4988"/>
      <c r="H4988"/>
      <c r="I4988"/>
      <c r="J4988"/>
      <c r="K4988"/>
    </row>
    <row r="4989" spans="1:11" ht="15" x14ac:dyDescent="0.25">
      <c r="A4989"/>
      <c r="B4989"/>
      <c r="C4989"/>
      <c r="D4989" s="29"/>
      <c r="E4989" s="40"/>
      <c r="F4989"/>
      <c r="G4989"/>
      <c r="H4989"/>
      <c r="I4989"/>
      <c r="J4989"/>
      <c r="K4989"/>
    </row>
    <row r="4990" spans="1:11" ht="15" x14ac:dyDescent="0.25">
      <c r="A4990"/>
      <c r="B4990"/>
      <c r="C4990"/>
      <c r="D4990" s="29"/>
      <c r="E4990" s="40"/>
      <c r="F4990"/>
      <c r="G4990"/>
      <c r="H4990"/>
      <c r="I4990"/>
      <c r="J4990"/>
      <c r="K4990"/>
    </row>
    <row r="4991" spans="1:11" ht="15" x14ac:dyDescent="0.25">
      <c r="A4991"/>
      <c r="B4991"/>
      <c r="C4991"/>
      <c r="D4991" s="29"/>
      <c r="E4991" s="40"/>
      <c r="F4991"/>
      <c r="G4991"/>
      <c r="H4991"/>
      <c r="I4991"/>
      <c r="J4991"/>
      <c r="K4991"/>
    </row>
    <row r="4992" spans="1:11" ht="15" x14ac:dyDescent="0.25">
      <c r="A4992"/>
      <c r="B4992"/>
      <c r="C4992"/>
      <c r="D4992" s="29"/>
      <c r="E4992" s="40"/>
      <c r="F4992"/>
      <c r="G4992"/>
      <c r="H4992"/>
      <c r="I4992"/>
      <c r="J4992"/>
      <c r="K4992"/>
    </row>
    <row r="4993" spans="1:11" ht="15" x14ac:dyDescent="0.25">
      <c r="A4993"/>
      <c r="B4993"/>
      <c r="C4993"/>
      <c r="D4993" s="29"/>
      <c r="E4993" s="40"/>
      <c r="F4993"/>
      <c r="G4993"/>
      <c r="H4993"/>
      <c r="I4993"/>
      <c r="J4993"/>
      <c r="K4993"/>
    </row>
    <row r="4994" spans="1:11" ht="15" x14ac:dyDescent="0.25">
      <c r="A4994"/>
      <c r="B4994"/>
      <c r="C4994"/>
      <c r="D4994" s="29"/>
      <c r="E4994" s="40"/>
      <c r="F4994"/>
      <c r="G4994"/>
      <c r="H4994"/>
      <c r="I4994"/>
      <c r="J4994"/>
      <c r="K4994"/>
    </row>
    <row r="4995" spans="1:11" ht="15" x14ac:dyDescent="0.25">
      <c r="A4995"/>
      <c r="B4995"/>
      <c r="C4995"/>
      <c r="D4995" s="29"/>
      <c r="E4995" s="40"/>
      <c r="F4995"/>
      <c r="G4995"/>
      <c r="H4995"/>
      <c r="I4995"/>
      <c r="J4995"/>
      <c r="K4995"/>
    </row>
    <row r="4996" spans="1:11" ht="15" x14ac:dyDescent="0.25">
      <c r="A4996"/>
      <c r="B4996"/>
      <c r="C4996"/>
      <c r="D4996" s="29"/>
      <c r="E4996" s="40"/>
      <c r="F4996"/>
      <c r="G4996"/>
      <c r="H4996"/>
      <c r="I4996"/>
      <c r="J4996"/>
      <c r="K4996"/>
    </row>
    <row r="4997" spans="1:11" ht="15" x14ac:dyDescent="0.25">
      <c r="A4997"/>
      <c r="B4997"/>
      <c r="C4997"/>
      <c r="D4997" s="29"/>
      <c r="E4997" s="40"/>
      <c r="F4997"/>
      <c r="G4997"/>
      <c r="H4997"/>
      <c r="I4997"/>
      <c r="J4997"/>
      <c r="K4997"/>
    </row>
    <row r="4998" spans="1:11" ht="15" x14ac:dyDescent="0.25">
      <c r="A4998"/>
      <c r="B4998"/>
      <c r="C4998"/>
      <c r="D4998" s="29"/>
      <c r="E4998" s="40"/>
      <c r="F4998"/>
      <c r="G4998"/>
      <c r="H4998"/>
      <c r="I4998"/>
      <c r="J4998"/>
      <c r="K4998"/>
    </row>
    <row r="4999" spans="1:11" ht="15" x14ac:dyDescent="0.25">
      <c r="A4999"/>
      <c r="B4999"/>
      <c r="C4999"/>
      <c r="D4999" s="29"/>
      <c r="E4999" s="40"/>
      <c r="F4999"/>
      <c r="G4999"/>
      <c r="H4999"/>
      <c r="I4999"/>
      <c r="J4999"/>
      <c r="K4999"/>
    </row>
    <row r="5000" spans="1:11" ht="15" x14ac:dyDescent="0.25">
      <c r="A5000"/>
      <c r="B5000"/>
      <c r="C5000"/>
      <c r="D5000" s="29"/>
      <c r="E5000" s="40"/>
      <c r="F5000"/>
      <c r="G5000"/>
      <c r="H5000"/>
      <c r="I5000"/>
      <c r="J5000"/>
      <c r="K5000"/>
    </row>
    <row r="5001" spans="1:11" ht="15" x14ac:dyDescent="0.25">
      <c r="A5001"/>
      <c r="B5001"/>
      <c r="C5001"/>
      <c r="D5001" s="29"/>
      <c r="E5001" s="40"/>
      <c r="F5001"/>
      <c r="G5001"/>
      <c r="H5001"/>
      <c r="I5001"/>
      <c r="J5001"/>
      <c r="K5001"/>
    </row>
    <row r="5002" spans="1:11" ht="15" x14ac:dyDescent="0.25">
      <c r="A5002"/>
      <c r="B5002"/>
      <c r="C5002"/>
      <c r="D5002" s="29"/>
      <c r="E5002" s="40"/>
      <c r="F5002"/>
      <c r="G5002"/>
      <c r="H5002"/>
      <c r="I5002"/>
      <c r="J5002"/>
      <c r="K5002"/>
    </row>
    <row r="5003" spans="1:11" ht="15" x14ac:dyDescent="0.25">
      <c r="A5003"/>
      <c r="B5003"/>
      <c r="C5003"/>
      <c r="D5003" s="29"/>
      <c r="E5003" s="40"/>
      <c r="F5003"/>
      <c r="G5003"/>
      <c r="H5003"/>
      <c r="I5003"/>
      <c r="J5003"/>
      <c r="K5003"/>
    </row>
    <row r="5004" spans="1:11" ht="15" x14ac:dyDescent="0.25">
      <c r="A5004"/>
      <c r="B5004"/>
      <c r="C5004"/>
      <c r="D5004" s="29"/>
      <c r="E5004" s="40"/>
      <c r="F5004"/>
      <c r="G5004"/>
      <c r="H5004"/>
      <c r="I5004"/>
      <c r="J5004"/>
      <c r="K5004"/>
    </row>
    <row r="5005" spans="1:11" ht="15" x14ac:dyDescent="0.25">
      <c r="A5005"/>
      <c r="B5005"/>
      <c r="C5005"/>
      <c r="D5005" s="29"/>
      <c r="E5005" s="40"/>
      <c r="F5005"/>
      <c r="G5005"/>
      <c r="H5005"/>
      <c r="I5005"/>
      <c r="J5005"/>
      <c r="K5005"/>
    </row>
    <row r="5006" spans="1:11" ht="15" x14ac:dyDescent="0.25">
      <c r="A5006"/>
      <c r="B5006"/>
      <c r="C5006"/>
      <c r="D5006" s="29"/>
      <c r="E5006" s="40"/>
      <c r="F5006"/>
      <c r="G5006"/>
      <c r="H5006"/>
      <c r="I5006"/>
      <c r="J5006"/>
      <c r="K5006"/>
    </row>
    <row r="5007" spans="1:11" ht="15" x14ac:dyDescent="0.25">
      <c r="A5007"/>
      <c r="B5007"/>
      <c r="C5007"/>
      <c r="D5007" s="29"/>
      <c r="E5007" s="40"/>
      <c r="F5007"/>
      <c r="G5007"/>
      <c r="H5007"/>
      <c r="I5007"/>
      <c r="J5007"/>
      <c r="K5007"/>
    </row>
    <row r="5008" spans="1:11" ht="15" x14ac:dyDescent="0.25">
      <c r="A5008"/>
      <c r="B5008"/>
      <c r="C5008"/>
      <c r="D5008" s="29"/>
      <c r="E5008" s="40"/>
      <c r="F5008"/>
      <c r="G5008"/>
      <c r="H5008"/>
      <c r="I5008"/>
      <c r="J5008"/>
      <c r="K5008"/>
    </row>
    <row r="5009" spans="1:11" ht="15" x14ac:dyDescent="0.25">
      <c r="A5009"/>
      <c r="B5009"/>
      <c r="C5009"/>
      <c r="D5009" s="29"/>
      <c r="E5009" s="40"/>
      <c r="F5009"/>
      <c r="G5009"/>
      <c r="H5009"/>
      <c r="I5009"/>
      <c r="J5009"/>
      <c r="K5009"/>
    </row>
    <row r="5010" spans="1:11" ht="15" x14ac:dyDescent="0.25">
      <c r="A5010"/>
      <c r="B5010"/>
      <c r="C5010"/>
      <c r="D5010" s="29"/>
      <c r="E5010" s="40"/>
      <c r="F5010"/>
      <c r="G5010"/>
      <c r="H5010"/>
      <c r="I5010"/>
      <c r="J5010"/>
      <c r="K5010"/>
    </row>
    <row r="5011" spans="1:11" ht="15" x14ac:dyDescent="0.25">
      <c r="A5011"/>
      <c r="B5011"/>
      <c r="C5011"/>
      <c r="D5011" s="29"/>
      <c r="E5011" s="40"/>
      <c r="F5011"/>
      <c r="G5011"/>
      <c r="H5011"/>
      <c r="I5011"/>
      <c r="J5011"/>
      <c r="K5011"/>
    </row>
    <row r="5012" spans="1:11" ht="15" x14ac:dyDescent="0.25">
      <c r="A5012"/>
      <c r="B5012"/>
      <c r="C5012"/>
      <c r="D5012" s="29"/>
      <c r="E5012" s="40"/>
      <c r="F5012"/>
      <c r="G5012"/>
      <c r="H5012"/>
      <c r="I5012"/>
      <c r="J5012"/>
      <c r="K5012"/>
    </row>
    <row r="5013" spans="1:11" ht="15" x14ac:dyDescent="0.25">
      <c r="A5013"/>
      <c r="B5013"/>
      <c r="C5013"/>
      <c r="D5013" s="29"/>
      <c r="E5013" s="40"/>
      <c r="F5013"/>
      <c r="G5013"/>
      <c r="H5013"/>
      <c r="I5013"/>
      <c r="J5013"/>
      <c r="K5013"/>
    </row>
    <row r="5014" spans="1:11" ht="15" x14ac:dyDescent="0.25">
      <c r="A5014"/>
      <c r="B5014"/>
      <c r="C5014"/>
      <c r="D5014" s="29"/>
      <c r="E5014" s="40"/>
      <c r="F5014"/>
      <c r="G5014"/>
      <c r="H5014"/>
      <c r="I5014"/>
      <c r="J5014"/>
      <c r="K5014"/>
    </row>
    <row r="5015" spans="1:11" ht="15" x14ac:dyDescent="0.25">
      <c r="A5015"/>
      <c r="B5015"/>
      <c r="C5015"/>
      <c r="D5015" s="29"/>
      <c r="E5015" s="40"/>
      <c r="F5015"/>
      <c r="G5015"/>
      <c r="H5015"/>
      <c r="I5015"/>
      <c r="J5015"/>
      <c r="K5015"/>
    </row>
    <row r="5016" spans="1:11" ht="15" x14ac:dyDescent="0.25">
      <c r="A5016"/>
      <c r="B5016"/>
      <c r="C5016"/>
      <c r="D5016" s="29"/>
      <c r="E5016" s="40"/>
      <c r="F5016"/>
      <c r="G5016"/>
      <c r="H5016"/>
      <c r="I5016"/>
      <c r="J5016"/>
      <c r="K5016"/>
    </row>
    <row r="5017" spans="1:11" ht="15" x14ac:dyDescent="0.25">
      <c r="A5017"/>
      <c r="B5017"/>
      <c r="C5017"/>
      <c r="D5017" s="29"/>
      <c r="E5017" s="40"/>
      <c r="F5017"/>
      <c r="G5017"/>
      <c r="H5017"/>
      <c r="I5017"/>
      <c r="J5017"/>
      <c r="K5017"/>
    </row>
    <row r="5018" spans="1:11" ht="15" x14ac:dyDescent="0.25">
      <c r="A5018"/>
      <c r="B5018"/>
      <c r="C5018"/>
      <c r="D5018" s="29"/>
      <c r="E5018" s="40"/>
      <c r="F5018"/>
      <c r="G5018"/>
      <c r="H5018"/>
      <c r="I5018"/>
      <c r="J5018"/>
      <c r="K5018"/>
    </row>
    <row r="5019" spans="1:11" ht="15" x14ac:dyDescent="0.25">
      <c r="A5019"/>
      <c r="B5019"/>
      <c r="C5019"/>
      <c r="D5019" s="29"/>
      <c r="E5019" s="40"/>
      <c r="F5019"/>
      <c r="G5019"/>
      <c r="H5019"/>
      <c r="I5019"/>
      <c r="J5019"/>
      <c r="K5019"/>
    </row>
    <row r="5020" spans="1:11" ht="15" x14ac:dyDescent="0.25">
      <c r="A5020"/>
      <c r="B5020"/>
      <c r="C5020"/>
      <c r="D5020" s="29"/>
      <c r="E5020" s="40"/>
      <c r="F5020"/>
      <c r="G5020"/>
      <c r="H5020"/>
      <c r="I5020"/>
      <c r="J5020"/>
      <c r="K5020"/>
    </row>
    <row r="5021" spans="1:11" ht="15" x14ac:dyDescent="0.25">
      <c r="A5021"/>
      <c r="B5021"/>
      <c r="C5021"/>
      <c r="D5021" s="29"/>
      <c r="E5021" s="40"/>
      <c r="F5021"/>
      <c r="G5021"/>
      <c r="H5021"/>
      <c r="I5021"/>
      <c r="J5021"/>
      <c r="K5021"/>
    </row>
    <row r="5022" spans="1:11" ht="15" x14ac:dyDescent="0.25">
      <c r="A5022"/>
      <c r="B5022"/>
      <c r="C5022"/>
      <c r="D5022" s="29"/>
      <c r="E5022" s="40"/>
      <c r="F5022"/>
      <c r="G5022"/>
      <c r="H5022"/>
      <c r="I5022"/>
      <c r="J5022"/>
      <c r="K5022"/>
    </row>
    <row r="5023" spans="1:11" ht="15" x14ac:dyDescent="0.25">
      <c r="A5023"/>
      <c r="B5023"/>
      <c r="C5023"/>
      <c r="D5023" s="29"/>
      <c r="E5023" s="40"/>
      <c r="F5023"/>
      <c r="G5023"/>
      <c r="H5023"/>
      <c r="I5023"/>
      <c r="J5023"/>
      <c r="K5023"/>
    </row>
    <row r="5024" spans="1:11" ht="15" x14ac:dyDescent="0.25">
      <c r="A5024"/>
      <c r="B5024"/>
      <c r="C5024"/>
      <c r="D5024" s="29"/>
      <c r="E5024" s="40"/>
      <c r="F5024"/>
      <c r="G5024"/>
      <c r="H5024"/>
      <c r="I5024"/>
      <c r="J5024"/>
      <c r="K5024"/>
    </row>
    <row r="5025" spans="1:11" ht="15" x14ac:dyDescent="0.25">
      <c r="A5025"/>
      <c r="B5025"/>
      <c r="C5025"/>
      <c r="D5025" s="29"/>
      <c r="E5025" s="40"/>
      <c r="F5025"/>
      <c r="G5025"/>
      <c r="H5025"/>
      <c r="I5025"/>
      <c r="J5025"/>
      <c r="K5025"/>
    </row>
    <row r="5026" spans="1:11" ht="15" x14ac:dyDescent="0.25">
      <c r="A5026"/>
      <c r="B5026"/>
      <c r="C5026"/>
      <c r="D5026" s="29"/>
      <c r="E5026" s="40"/>
      <c r="F5026"/>
      <c r="G5026"/>
      <c r="H5026"/>
      <c r="I5026"/>
      <c r="J5026"/>
      <c r="K5026"/>
    </row>
    <row r="5027" spans="1:11" ht="15" x14ac:dyDescent="0.25">
      <c r="A5027"/>
      <c r="B5027"/>
      <c r="C5027"/>
      <c r="D5027" s="29"/>
      <c r="E5027" s="40"/>
      <c r="F5027"/>
      <c r="G5027"/>
      <c r="H5027"/>
      <c r="I5027"/>
      <c r="J5027"/>
      <c r="K5027"/>
    </row>
    <row r="5028" spans="1:11" ht="15" x14ac:dyDescent="0.25">
      <c r="A5028"/>
      <c r="B5028"/>
      <c r="C5028"/>
      <c r="D5028" s="29"/>
      <c r="E5028" s="40"/>
      <c r="F5028"/>
      <c r="G5028"/>
      <c r="H5028"/>
      <c r="I5028"/>
      <c r="J5028"/>
      <c r="K5028"/>
    </row>
    <row r="5029" spans="1:11" ht="15" x14ac:dyDescent="0.25">
      <c r="A5029"/>
      <c r="B5029"/>
      <c r="C5029"/>
      <c r="D5029" s="29"/>
      <c r="E5029" s="40"/>
      <c r="F5029"/>
      <c r="G5029"/>
      <c r="H5029"/>
      <c r="I5029"/>
      <c r="J5029"/>
      <c r="K5029"/>
    </row>
    <row r="5030" spans="1:11" ht="15" x14ac:dyDescent="0.25">
      <c r="A5030"/>
      <c r="B5030"/>
      <c r="C5030"/>
      <c r="D5030" s="29"/>
      <c r="E5030" s="40"/>
      <c r="F5030"/>
      <c r="G5030"/>
      <c r="H5030"/>
      <c r="I5030"/>
      <c r="J5030"/>
      <c r="K5030"/>
    </row>
    <row r="5031" spans="1:11" ht="15" x14ac:dyDescent="0.25">
      <c r="A5031"/>
      <c r="B5031"/>
      <c r="C5031"/>
      <c r="D5031" s="29"/>
      <c r="E5031" s="40"/>
      <c r="F5031"/>
      <c r="G5031"/>
      <c r="H5031"/>
      <c r="I5031"/>
      <c r="J5031"/>
      <c r="K5031"/>
    </row>
    <row r="5032" spans="1:11" ht="15" x14ac:dyDescent="0.25">
      <c r="A5032"/>
      <c r="B5032"/>
      <c r="C5032"/>
      <c r="D5032" s="29"/>
      <c r="E5032" s="40"/>
      <c r="F5032"/>
      <c r="G5032"/>
      <c r="H5032"/>
      <c r="I5032"/>
      <c r="J5032"/>
      <c r="K5032"/>
    </row>
    <row r="5033" spans="1:11" ht="15" x14ac:dyDescent="0.25">
      <c r="A5033"/>
      <c r="B5033"/>
      <c r="C5033"/>
      <c r="D5033" s="29"/>
      <c r="E5033" s="40"/>
      <c r="F5033"/>
      <c r="G5033"/>
      <c r="H5033"/>
      <c r="I5033"/>
      <c r="J5033"/>
      <c r="K5033"/>
    </row>
    <row r="5034" spans="1:11" ht="15" x14ac:dyDescent="0.25">
      <c r="A5034"/>
      <c r="B5034"/>
      <c r="C5034"/>
      <c r="D5034" s="29"/>
      <c r="E5034" s="40"/>
      <c r="F5034"/>
      <c r="G5034"/>
      <c r="H5034"/>
      <c r="I5034"/>
      <c r="J5034"/>
      <c r="K5034"/>
    </row>
    <row r="5035" spans="1:11" ht="15" x14ac:dyDescent="0.25">
      <c r="A5035"/>
      <c r="B5035"/>
      <c r="C5035"/>
      <c r="D5035" s="29"/>
      <c r="E5035" s="40"/>
      <c r="F5035"/>
      <c r="G5035"/>
      <c r="H5035"/>
      <c r="I5035"/>
      <c r="J5035"/>
      <c r="K5035"/>
    </row>
    <row r="5036" spans="1:11" ht="15" x14ac:dyDescent="0.25">
      <c r="A5036"/>
      <c r="B5036"/>
      <c r="C5036"/>
      <c r="D5036" s="29"/>
      <c r="E5036" s="40"/>
      <c r="F5036"/>
      <c r="G5036"/>
      <c r="H5036"/>
      <c r="I5036"/>
      <c r="J5036"/>
      <c r="K5036"/>
    </row>
    <row r="5037" spans="1:11" ht="15" x14ac:dyDescent="0.25">
      <c r="A5037"/>
      <c r="B5037"/>
      <c r="C5037"/>
      <c r="D5037" s="29"/>
      <c r="E5037" s="40"/>
      <c r="F5037"/>
      <c r="G5037"/>
      <c r="H5037"/>
      <c r="I5037"/>
      <c r="J5037"/>
      <c r="K5037"/>
    </row>
    <row r="5038" spans="1:11" ht="15" x14ac:dyDescent="0.25">
      <c r="A5038"/>
      <c r="B5038"/>
      <c r="C5038"/>
      <c r="D5038" s="29"/>
      <c r="E5038" s="40"/>
      <c r="F5038"/>
      <c r="G5038"/>
      <c r="H5038"/>
      <c r="I5038"/>
      <c r="J5038"/>
      <c r="K5038"/>
    </row>
    <row r="5039" spans="1:11" ht="15" x14ac:dyDescent="0.25">
      <c r="A5039"/>
      <c r="B5039"/>
      <c r="C5039"/>
      <c r="D5039" s="29"/>
      <c r="E5039" s="40"/>
      <c r="F5039"/>
      <c r="G5039"/>
      <c r="H5039"/>
      <c r="I5039"/>
      <c r="J5039"/>
      <c r="K5039"/>
    </row>
    <row r="5040" spans="1:11" ht="15" x14ac:dyDescent="0.25">
      <c r="A5040"/>
      <c r="B5040"/>
      <c r="C5040"/>
      <c r="D5040" s="29"/>
      <c r="E5040" s="40"/>
      <c r="F5040"/>
      <c r="G5040"/>
      <c r="H5040"/>
      <c r="I5040"/>
      <c r="J5040"/>
      <c r="K5040"/>
    </row>
    <row r="5041" spans="1:11" ht="15" x14ac:dyDescent="0.25">
      <c r="A5041"/>
      <c r="B5041"/>
      <c r="C5041"/>
      <c r="D5041" s="29"/>
      <c r="E5041" s="40"/>
      <c r="F5041"/>
      <c r="G5041"/>
      <c r="H5041"/>
      <c r="I5041"/>
      <c r="J5041"/>
      <c r="K5041"/>
    </row>
    <row r="5042" spans="1:11" ht="15" x14ac:dyDescent="0.25">
      <c r="A5042"/>
      <c r="B5042"/>
      <c r="C5042"/>
      <c r="D5042" s="29"/>
      <c r="E5042" s="40"/>
      <c r="F5042"/>
      <c r="G5042"/>
      <c r="H5042"/>
      <c r="I5042"/>
      <c r="J5042"/>
      <c r="K5042"/>
    </row>
    <row r="5043" spans="1:11" ht="15" x14ac:dyDescent="0.25">
      <c r="A5043"/>
      <c r="B5043"/>
      <c r="C5043"/>
      <c r="D5043" s="29"/>
      <c r="E5043" s="40"/>
      <c r="F5043"/>
      <c r="G5043"/>
      <c r="H5043"/>
      <c r="I5043"/>
      <c r="J5043"/>
      <c r="K5043"/>
    </row>
    <row r="5044" spans="1:11" ht="15" x14ac:dyDescent="0.25">
      <c r="A5044"/>
      <c r="B5044"/>
      <c r="C5044"/>
      <c r="D5044" s="29"/>
      <c r="E5044" s="40"/>
      <c r="F5044"/>
      <c r="G5044"/>
      <c r="H5044"/>
      <c r="I5044"/>
      <c r="J5044"/>
      <c r="K5044"/>
    </row>
    <row r="5045" spans="1:11" ht="15" x14ac:dyDescent="0.25">
      <c r="A5045"/>
      <c r="B5045"/>
      <c r="C5045"/>
      <c r="D5045" s="29"/>
      <c r="E5045" s="40"/>
      <c r="F5045"/>
      <c r="G5045"/>
      <c r="H5045"/>
      <c r="I5045"/>
      <c r="J5045"/>
      <c r="K5045"/>
    </row>
    <row r="5046" spans="1:11" ht="15" x14ac:dyDescent="0.25">
      <c r="A5046"/>
      <c r="B5046"/>
      <c r="C5046"/>
      <c r="D5046" s="29"/>
      <c r="E5046" s="40"/>
      <c r="F5046"/>
      <c r="G5046"/>
      <c r="H5046"/>
      <c r="I5046"/>
      <c r="J5046"/>
      <c r="K5046"/>
    </row>
    <row r="5047" spans="1:11" ht="15" x14ac:dyDescent="0.25">
      <c r="A5047"/>
      <c r="B5047"/>
      <c r="C5047"/>
      <c r="D5047" s="29"/>
      <c r="E5047" s="40"/>
      <c r="F5047"/>
      <c r="G5047"/>
      <c r="H5047"/>
      <c r="I5047"/>
      <c r="J5047"/>
      <c r="K5047"/>
    </row>
    <row r="5048" spans="1:11" ht="15" x14ac:dyDescent="0.25">
      <c r="A5048"/>
      <c r="B5048"/>
      <c r="C5048"/>
      <c r="D5048" s="29"/>
      <c r="E5048" s="40"/>
      <c r="F5048"/>
      <c r="G5048"/>
      <c r="H5048"/>
      <c r="I5048"/>
      <c r="J5048"/>
      <c r="K5048"/>
    </row>
    <row r="5049" spans="1:11" ht="15" x14ac:dyDescent="0.25">
      <c r="A5049"/>
      <c r="B5049"/>
      <c r="C5049"/>
      <c r="D5049" s="29"/>
      <c r="E5049" s="40"/>
      <c r="F5049"/>
      <c r="G5049"/>
      <c r="H5049"/>
      <c r="I5049"/>
      <c r="J5049"/>
      <c r="K5049"/>
    </row>
    <row r="5050" spans="1:11" ht="15" x14ac:dyDescent="0.25">
      <c r="A5050"/>
      <c r="B5050"/>
      <c r="C5050"/>
      <c r="D5050" s="29"/>
      <c r="E5050" s="40"/>
      <c r="F5050"/>
      <c r="G5050"/>
      <c r="H5050"/>
      <c r="I5050"/>
      <c r="J5050"/>
      <c r="K5050"/>
    </row>
    <row r="5051" spans="1:11" ht="15" x14ac:dyDescent="0.25">
      <c r="A5051"/>
      <c r="B5051"/>
      <c r="C5051"/>
      <c r="D5051" s="29"/>
      <c r="E5051" s="40"/>
      <c r="F5051"/>
      <c r="G5051"/>
      <c r="H5051"/>
      <c r="I5051"/>
      <c r="J5051"/>
      <c r="K5051"/>
    </row>
    <row r="5052" spans="1:11" ht="15" x14ac:dyDescent="0.25">
      <c r="A5052"/>
      <c r="B5052"/>
      <c r="C5052"/>
      <c r="D5052" s="29"/>
      <c r="E5052" s="40"/>
      <c r="F5052"/>
      <c r="G5052"/>
      <c r="H5052"/>
      <c r="I5052"/>
      <c r="J5052"/>
      <c r="K5052"/>
    </row>
    <row r="5053" spans="1:11" ht="15" x14ac:dyDescent="0.25">
      <c r="A5053"/>
      <c r="B5053"/>
      <c r="C5053"/>
      <c r="D5053" s="29"/>
      <c r="E5053" s="40"/>
      <c r="F5053"/>
      <c r="G5053"/>
      <c r="H5053"/>
      <c r="I5053"/>
      <c r="J5053"/>
      <c r="K5053"/>
    </row>
    <row r="5054" spans="1:11" ht="15" x14ac:dyDescent="0.25">
      <c r="A5054"/>
      <c r="B5054"/>
      <c r="C5054"/>
      <c r="D5054" s="29"/>
      <c r="E5054" s="40"/>
      <c r="F5054"/>
      <c r="G5054"/>
      <c r="H5054"/>
      <c r="I5054"/>
      <c r="J5054"/>
      <c r="K5054"/>
    </row>
    <row r="5055" spans="1:11" ht="15" x14ac:dyDescent="0.25">
      <c r="A5055"/>
      <c r="B5055"/>
      <c r="C5055"/>
      <c r="D5055" s="29"/>
      <c r="E5055" s="40"/>
      <c r="F5055"/>
      <c r="G5055"/>
      <c r="H5055"/>
      <c r="I5055"/>
      <c r="J5055"/>
      <c r="K5055"/>
    </row>
    <row r="5056" spans="1:11" ht="15" x14ac:dyDescent="0.25">
      <c r="A5056"/>
      <c r="B5056"/>
      <c r="C5056"/>
      <c r="D5056" s="29"/>
      <c r="E5056" s="40"/>
      <c r="F5056"/>
      <c r="G5056"/>
      <c r="H5056"/>
      <c r="I5056"/>
      <c r="J5056"/>
      <c r="K5056"/>
    </row>
    <row r="5057" spans="1:11" ht="15" x14ac:dyDescent="0.25">
      <c r="A5057"/>
      <c r="B5057"/>
      <c r="C5057"/>
      <c r="D5057" s="29"/>
      <c r="E5057" s="40"/>
      <c r="F5057"/>
      <c r="G5057"/>
      <c r="H5057"/>
      <c r="I5057"/>
      <c r="J5057"/>
      <c r="K5057"/>
    </row>
    <row r="5058" spans="1:11" ht="15" x14ac:dyDescent="0.25">
      <c r="A5058"/>
      <c r="B5058"/>
      <c r="C5058"/>
      <c r="D5058" s="29"/>
      <c r="E5058" s="40"/>
      <c r="F5058"/>
      <c r="G5058"/>
      <c r="H5058"/>
      <c r="I5058"/>
      <c r="J5058"/>
      <c r="K5058"/>
    </row>
    <row r="5059" spans="1:11" ht="15" x14ac:dyDescent="0.25">
      <c r="A5059"/>
      <c r="B5059"/>
      <c r="C5059"/>
      <c r="D5059" s="29"/>
      <c r="E5059" s="40"/>
      <c r="F5059"/>
      <c r="G5059"/>
      <c r="H5059"/>
      <c r="I5059"/>
      <c r="J5059"/>
      <c r="K5059"/>
    </row>
    <row r="5060" spans="1:11" ht="15" x14ac:dyDescent="0.25">
      <c r="A5060"/>
      <c r="B5060"/>
      <c r="C5060"/>
      <c r="D5060" s="29"/>
      <c r="E5060" s="40"/>
      <c r="F5060"/>
      <c r="G5060"/>
      <c r="H5060"/>
      <c r="I5060"/>
      <c r="J5060"/>
      <c r="K5060"/>
    </row>
    <row r="5061" spans="1:11" ht="15" x14ac:dyDescent="0.25">
      <c r="A5061"/>
      <c r="B5061"/>
      <c r="C5061"/>
      <c r="D5061" s="29"/>
      <c r="E5061" s="40"/>
      <c r="F5061"/>
      <c r="G5061"/>
      <c r="H5061"/>
      <c r="I5061"/>
      <c r="J5061"/>
      <c r="K5061"/>
    </row>
    <row r="5062" spans="1:11" ht="15" x14ac:dyDescent="0.25">
      <c r="A5062"/>
      <c r="B5062"/>
      <c r="C5062"/>
      <c r="D5062" s="29"/>
      <c r="E5062" s="40"/>
      <c r="F5062"/>
      <c r="G5062"/>
      <c r="H5062"/>
      <c r="I5062"/>
      <c r="J5062"/>
      <c r="K5062"/>
    </row>
    <row r="5063" spans="1:11" ht="15" x14ac:dyDescent="0.25">
      <c r="A5063"/>
      <c r="B5063"/>
      <c r="C5063"/>
      <c r="D5063" s="29"/>
      <c r="E5063" s="40"/>
      <c r="F5063"/>
      <c r="G5063"/>
      <c r="H5063"/>
      <c r="I5063"/>
      <c r="J5063"/>
      <c r="K5063"/>
    </row>
    <row r="5064" spans="1:11" ht="15" x14ac:dyDescent="0.25">
      <c r="A5064"/>
      <c r="B5064"/>
      <c r="C5064"/>
      <c r="D5064" s="29"/>
      <c r="E5064" s="40"/>
      <c r="F5064"/>
      <c r="G5064"/>
      <c r="H5064"/>
      <c r="I5064"/>
      <c r="J5064"/>
      <c r="K5064"/>
    </row>
    <row r="5065" spans="1:11" ht="15" x14ac:dyDescent="0.25">
      <c r="A5065"/>
      <c r="B5065"/>
      <c r="C5065"/>
      <c r="D5065" s="29"/>
      <c r="E5065" s="40"/>
      <c r="F5065"/>
      <c r="G5065"/>
      <c r="H5065"/>
      <c r="I5065"/>
      <c r="J5065"/>
      <c r="K5065"/>
    </row>
    <row r="5066" spans="1:11" ht="15" x14ac:dyDescent="0.25">
      <c r="A5066"/>
      <c r="B5066"/>
      <c r="C5066"/>
      <c r="D5066" s="29"/>
      <c r="E5066" s="40"/>
      <c r="F5066"/>
      <c r="G5066"/>
      <c r="H5066"/>
      <c r="I5066"/>
      <c r="J5066"/>
      <c r="K5066"/>
    </row>
    <row r="5067" spans="1:11" ht="15" x14ac:dyDescent="0.25">
      <c r="A5067"/>
      <c r="B5067"/>
      <c r="C5067"/>
      <c r="D5067" s="29"/>
      <c r="E5067" s="40"/>
      <c r="F5067"/>
      <c r="G5067"/>
      <c r="H5067"/>
      <c r="I5067"/>
      <c r="J5067"/>
      <c r="K5067"/>
    </row>
    <row r="5068" spans="1:11" ht="15" x14ac:dyDescent="0.25">
      <c r="A5068"/>
      <c r="B5068"/>
      <c r="C5068"/>
      <c r="D5068" s="29"/>
      <c r="E5068" s="40"/>
      <c r="F5068"/>
      <c r="G5068"/>
      <c r="H5068"/>
      <c r="I5068"/>
      <c r="J5068"/>
      <c r="K5068"/>
    </row>
    <row r="5069" spans="1:11" ht="15" x14ac:dyDescent="0.25">
      <c r="A5069"/>
      <c r="B5069"/>
      <c r="C5069"/>
      <c r="D5069" s="29"/>
      <c r="E5069" s="40"/>
      <c r="F5069"/>
      <c r="G5069"/>
      <c r="H5069"/>
      <c r="I5069"/>
      <c r="J5069"/>
      <c r="K5069"/>
    </row>
    <row r="5070" spans="1:11" ht="15" x14ac:dyDescent="0.25">
      <c r="A5070"/>
      <c r="B5070"/>
      <c r="C5070"/>
      <c r="D5070" s="29"/>
      <c r="E5070" s="40"/>
      <c r="F5070"/>
      <c r="G5070"/>
      <c r="H5070"/>
      <c r="I5070"/>
      <c r="J5070"/>
      <c r="K5070"/>
    </row>
    <row r="5071" spans="1:11" ht="15" x14ac:dyDescent="0.25">
      <c r="A5071"/>
      <c r="B5071"/>
      <c r="C5071"/>
      <c r="D5071" s="29"/>
      <c r="E5071" s="40"/>
      <c r="F5071"/>
      <c r="G5071"/>
      <c r="H5071"/>
      <c r="I5071"/>
      <c r="J5071"/>
      <c r="K5071"/>
    </row>
    <row r="5072" spans="1:11" ht="15" x14ac:dyDescent="0.25">
      <c r="A5072"/>
      <c r="B5072"/>
      <c r="C5072"/>
      <c r="D5072" s="29"/>
      <c r="E5072" s="40"/>
      <c r="F5072"/>
      <c r="G5072"/>
      <c r="H5072"/>
      <c r="I5072"/>
      <c r="J5072"/>
      <c r="K5072"/>
    </row>
    <row r="5073" spans="1:11" ht="15" x14ac:dyDescent="0.25">
      <c r="A5073"/>
      <c r="B5073"/>
      <c r="C5073"/>
      <c r="D5073" s="29"/>
      <c r="E5073" s="40"/>
      <c r="F5073"/>
      <c r="G5073"/>
      <c r="H5073"/>
      <c r="I5073"/>
      <c r="J5073"/>
      <c r="K5073"/>
    </row>
    <row r="5074" spans="1:11" ht="15" x14ac:dyDescent="0.25">
      <c r="A5074"/>
      <c r="B5074"/>
      <c r="C5074"/>
      <c r="D5074" s="29"/>
      <c r="E5074" s="40"/>
      <c r="F5074"/>
      <c r="G5074"/>
      <c r="H5074"/>
      <c r="I5074"/>
      <c r="J5074"/>
      <c r="K5074"/>
    </row>
    <row r="5075" spans="1:11" ht="15" x14ac:dyDescent="0.25">
      <c r="A5075"/>
      <c r="B5075"/>
      <c r="C5075"/>
      <c r="D5075" s="29"/>
      <c r="E5075" s="40"/>
      <c r="F5075"/>
      <c r="G5075"/>
      <c r="H5075"/>
      <c r="I5075"/>
      <c r="J5075"/>
      <c r="K5075"/>
    </row>
    <row r="5076" spans="1:11" ht="15" x14ac:dyDescent="0.25">
      <c r="A5076"/>
      <c r="B5076"/>
      <c r="C5076"/>
      <c r="D5076" s="29"/>
      <c r="E5076" s="40"/>
      <c r="F5076"/>
      <c r="G5076"/>
      <c r="H5076"/>
      <c r="I5076"/>
      <c r="J5076"/>
      <c r="K5076"/>
    </row>
    <row r="5077" spans="1:11" ht="15" x14ac:dyDescent="0.25">
      <c r="A5077"/>
      <c r="B5077"/>
      <c r="C5077"/>
      <c r="D5077" s="29"/>
      <c r="E5077" s="40"/>
      <c r="F5077"/>
      <c r="G5077"/>
      <c r="H5077"/>
      <c r="I5077"/>
      <c r="J5077"/>
      <c r="K5077"/>
    </row>
    <row r="5078" spans="1:11" ht="15" x14ac:dyDescent="0.25">
      <c r="A5078"/>
      <c r="B5078"/>
      <c r="C5078"/>
      <c r="D5078" s="29"/>
      <c r="E5078" s="40"/>
      <c r="F5078"/>
      <c r="G5078"/>
      <c r="H5078"/>
      <c r="I5078"/>
      <c r="J5078"/>
      <c r="K5078"/>
    </row>
    <row r="5079" spans="1:11" ht="15" x14ac:dyDescent="0.25">
      <c r="A5079"/>
      <c r="B5079"/>
      <c r="C5079"/>
      <c r="D5079" s="29"/>
      <c r="E5079" s="40"/>
      <c r="F5079"/>
      <c r="G5079"/>
      <c r="H5079"/>
      <c r="I5079"/>
      <c r="J5079"/>
      <c r="K5079"/>
    </row>
    <row r="5080" spans="1:11" ht="15" x14ac:dyDescent="0.25">
      <c r="A5080"/>
      <c r="B5080"/>
      <c r="C5080"/>
      <c r="D5080" s="29"/>
      <c r="E5080" s="40"/>
      <c r="F5080"/>
      <c r="G5080"/>
      <c r="H5080"/>
      <c r="I5080"/>
      <c r="J5080"/>
      <c r="K5080"/>
    </row>
    <row r="5081" spans="1:11" ht="15" x14ac:dyDescent="0.25">
      <c r="A5081"/>
      <c r="B5081"/>
      <c r="C5081"/>
      <c r="D5081" s="29"/>
      <c r="E5081" s="40"/>
      <c r="F5081"/>
      <c r="G5081"/>
      <c r="H5081"/>
      <c r="I5081"/>
      <c r="J5081"/>
      <c r="K5081"/>
    </row>
    <row r="5082" spans="1:11" ht="15" x14ac:dyDescent="0.25">
      <c r="A5082"/>
      <c r="B5082"/>
      <c r="C5082"/>
      <c r="D5082" s="29"/>
      <c r="E5082" s="40"/>
      <c r="F5082"/>
      <c r="G5082"/>
      <c r="H5082"/>
      <c r="I5082"/>
      <c r="J5082"/>
      <c r="K5082"/>
    </row>
    <row r="5083" spans="1:11" ht="15" x14ac:dyDescent="0.25">
      <c r="A5083"/>
      <c r="B5083"/>
      <c r="C5083"/>
      <c r="D5083" s="29"/>
      <c r="E5083" s="40"/>
      <c r="F5083"/>
      <c r="G5083"/>
      <c r="H5083"/>
      <c r="I5083"/>
      <c r="J5083"/>
      <c r="K5083"/>
    </row>
    <row r="5084" spans="1:11" ht="15" x14ac:dyDescent="0.25">
      <c r="A5084"/>
      <c r="B5084"/>
      <c r="C5084"/>
      <c r="D5084" s="29"/>
      <c r="E5084" s="40"/>
      <c r="F5084"/>
      <c r="G5084"/>
      <c r="H5084"/>
      <c r="I5084"/>
      <c r="J5084"/>
      <c r="K5084"/>
    </row>
    <row r="5085" spans="1:11" ht="15" x14ac:dyDescent="0.25">
      <c r="A5085"/>
      <c r="B5085"/>
      <c r="C5085"/>
      <c r="D5085" s="29"/>
      <c r="E5085" s="40"/>
      <c r="F5085"/>
      <c r="G5085"/>
      <c r="H5085"/>
      <c r="I5085"/>
      <c r="J5085"/>
      <c r="K5085"/>
    </row>
    <row r="5086" spans="1:11" ht="15" x14ac:dyDescent="0.25">
      <c r="A5086"/>
      <c r="B5086"/>
      <c r="C5086"/>
      <c r="D5086" s="29"/>
      <c r="E5086" s="40"/>
      <c r="F5086"/>
      <c r="G5086"/>
      <c r="H5086"/>
      <c r="I5086"/>
      <c r="J5086"/>
      <c r="K5086"/>
    </row>
    <row r="5087" spans="1:11" ht="15" x14ac:dyDescent="0.25">
      <c r="A5087"/>
      <c r="B5087"/>
      <c r="C5087"/>
      <c r="D5087" s="29"/>
      <c r="E5087" s="40"/>
      <c r="F5087"/>
      <c r="G5087"/>
      <c r="H5087"/>
      <c r="I5087"/>
      <c r="J5087"/>
      <c r="K5087"/>
    </row>
    <row r="5088" spans="1:11" ht="15" x14ac:dyDescent="0.25">
      <c r="A5088"/>
      <c r="B5088"/>
      <c r="C5088"/>
      <c r="D5088" s="29"/>
      <c r="E5088" s="40"/>
      <c r="F5088"/>
      <c r="G5088"/>
      <c r="H5088"/>
      <c r="I5088"/>
      <c r="J5088"/>
      <c r="K5088"/>
    </row>
    <row r="5089" spans="1:11" ht="15" x14ac:dyDescent="0.25">
      <c r="A5089"/>
      <c r="B5089"/>
      <c r="C5089"/>
      <c r="D5089" s="29"/>
      <c r="E5089" s="40"/>
      <c r="F5089"/>
      <c r="G5089"/>
      <c r="H5089"/>
      <c r="I5089"/>
      <c r="J5089"/>
      <c r="K5089"/>
    </row>
    <row r="5090" spans="1:11" ht="15" x14ac:dyDescent="0.25">
      <c r="A5090"/>
      <c r="B5090"/>
      <c r="C5090"/>
      <c r="D5090" s="29"/>
      <c r="E5090" s="40"/>
      <c r="F5090"/>
      <c r="G5090"/>
      <c r="H5090"/>
      <c r="I5090"/>
      <c r="J5090"/>
      <c r="K5090"/>
    </row>
    <row r="5091" spans="1:11" ht="15" x14ac:dyDescent="0.25">
      <c r="A5091"/>
      <c r="B5091"/>
      <c r="C5091"/>
      <c r="D5091" s="29"/>
      <c r="E5091" s="40"/>
      <c r="F5091"/>
      <c r="G5091"/>
      <c r="H5091"/>
      <c r="I5091"/>
      <c r="J5091"/>
      <c r="K5091"/>
    </row>
    <row r="5092" spans="1:11" ht="15" x14ac:dyDescent="0.25">
      <c r="A5092"/>
      <c r="B5092"/>
      <c r="C5092"/>
      <c r="D5092" s="29"/>
      <c r="E5092" s="40"/>
      <c r="F5092"/>
      <c r="G5092"/>
      <c r="H5092"/>
      <c r="I5092"/>
      <c r="J5092"/>
      <c r="K5092"/>
    </row>
    <row r="5093" spans="1:11" ht="15" x14ac:dyDescent="0.25">
      <c r="A5093"/>
      <c r="B5093"/>
      <c r="C5093"/>
      <c r="D5093" s="29"/>
      <c r="E5093" s="40"/>
      <c r="F5093"/>
      <c r="G5093"/>
      <c r="H5093"/>
      <c r="I5093"/>
      <c r="J5093"/>
      <c r="K5093"/>
    </row>
    <row r="5094" spans="1:11" ht="15" x14ac:dyDescent="0.25">
      <c r="A5094"/>
      <c r="B5094"/>
      <c r="C5094"/>
      <c r="D5094" s="29"/>
      <c r="E5094" s="40"/>
      <c r="F5094"/>
      <c r="G5094"/>
      <c r="H5094"/>
      <c r="I5094"/>
      <c r="J5094"/>
      <c r="K5094"/>
    </row>
    <row r="5095" spans="1:11" ht="15" x14ac:dyDescent="0.25">
      <c r="A5095"/>
      <c r="B5095"/>
      <c r="C5095"/>
      <c r="D5095" s="29"/>
      <c r="E5095" s="40"/>
      <c r="F5095"/>
      <c r="G5095"/>
      <c r="H5095"/>
      <c r="I5095"/>
      <c r="J5095"/>
      <c r="K5095"/>
    </row>
    <row r="5096" spans="1:11" ht="15" x14ac:dyDescent="0.25">
      <c r="A5096"/>
      <c r="B5096"/>
      <c r="C5096"/>
      <c r="D5096" s="29"/>
      <c r="E5096" s="40"/>
      <c r="F5096"/>
      <c r="G5096"/>
      <c r="H5096"/>
      <c r="I5096"/>
      <c r="J5096"/>
      <c r="K5096"/>
    </row>
    <row r="5097" spans="1:11" ht="15" x14ac:dyDescent="0.25">
      <c r="A5097"/>
      <c r="B5097"/>
      <c r="C5097"/>
      <c r="D5097" s="29"/>
      <c r="E5097" s="40"/>
      <c r="F5097"/>
      <c r="G5097"/>
      <c r="H5097"/>
      <c r="I5097"/>
      <c r="J5097"/>
      <c r="K5097"/>
    </row>
    <row r="5098" spans="1:11" ht="15" x14ac:dyDescent="0.25">
      <c r="A5098"/>
      <c r="B5098"/>
      <c r="C5098"/>
      <c r="D5098" s="29"/>
      <c r="E5098" s="40"/>
      <c r="F5098"/>
      <c r="G5098"/>
      <c r="H5098"/>
      <c r="I5098"/>
      <c r="J5098"/>
      <c r="K5098"/>
    </row>
    <row r="5099" spans="1:11" ht="15" x14ac:dyDescent="0.25">
      <c r="A5099"/>
      <c r="B5099"/>
      <c r="C5099"/>
      <c r="D5099" s="29"/>
      <c r="E5099" s="40"/>
      <c r="F5099"/>
      <c r="G5099"/>
      <c r="H5099"/>
      <c r="I5099"/>
      <c r="J5099"/>
      <c r="K5099"/>
    </row>
    <row r="5100" spans="1:11" ht="15" x14ac:dyDescent="0.25">
      <c r="A5100"/>
      <c r="B5100"/>
      <c r="C5100"/>
      <c r="D5100" s="29"/>
      <c r="E5100" s="40"/>
      <c r="F5100"/>
      <c r="G5100"/>
      <c r="H5100"/>
      <c r="I5100"/>
      <c r="J5100"/>
      <c r="K5100"/>
    </row>
    <row r="5101" spans="1:11" ht="15" x14ac:dyDescent="0.25">
      <c r="A5101"/>
      <c r="B5101"/>
      <c r="C5101"/>
      <c r="D5101" s="29"/>
      <c r="E5101" s="40"/>
      <c r="F5101"/>
      <c r="G5101"/>
      <c r="H5101"/>
      <c r="I5101"/>
      <c r="J5101"/>
      <c r="K5101"/>
    </row>
    <row r="5102" spans="1:11" ht="15" x14ac:dyDescent="0.25">
      <c r="A5102"/>
      <c r="B5102"/>
      <c r="C5102"/>
      <c r="D5102" s="29"/>
      <c r="E5102" s="40"/>
      <c r="F5102"/>
      <c r="G5102"/>
      <c r="H5102"/>
      <c r="I5102"/>
      <c r="J5102"/>
      <c r="K5102"/>
    </row>
    <row r="5103" spans="1:11" ht="15" x14ac:dyDescent="0.25">
      <c r="A5103"/>
      <c r="B5103"/>
      <c r="C5103"/>
      <c r="D5103" s="29"/>
      <c r="E5103" s="40"/>
      <c r="F5103"/>
      <c r="G5103"/>
      <c r="H5103"/>
      <c r="I5103"/>
      <c r="J5103"/>
      <c r="K5103"/>
    </row>
    <row r="5104" spans="1:11" ht="15" x14ac:dyDescent="0.25">
      <c r="A5104"/>
      <c r="B5104"/>
      <c r="C5104"/>
      <c r="D5104" s="29"/>
      <c r="E5104" s="40"/>
      <c r="F5104"/>
      <c r="G5104"/>
      <c r="H5104"/>
      <c r="I5104"/>
      <c r="J5104"/>
      <c r="K5104"/>
    </row>
    <row r="5105" spans="1:11" ht="15" x14ac:dyDescent="0.25">
      <c r="A5105"/>
      <c r="B5105"/>
      <c r="C5105"/>
      <c r="D5105" s="29"/>
      <c r="E5105" s="40"/>
      <c r="F5105"/>
      <c r="G5105"/>
      <c r="H5105"/>
      <c r="I5105"/>
      <c r="J5105"/>
      <c r="K5105"/>
    </row>
    <row r="5106" spans="1:11" ht="15" x14ac:dyDescent="0.25">
      <c r="A5106"/>
      <c r="B5106"/>
      <c r="C5106"/>
      <c r="D5106" s="29"/>
      <c r="E5106" s="40"/>
      <c r="F5106"/>
      <c r="G5106"/>
      <c r="H5106"/>
      <c r="I5106"/>
      <c r="J5106"/>
      <c r="K5106"/>
    </row>
    <row r="5107" spans="1:11" ht="15" x14ac:dyDescent="0.25">
      <c r="A5107"/>
      <c r="B5107"/>
      <c r="C5107"/>
      <c r="D5107" s="29"/>
      <c r="E5107" s="40"/>
      <c r="F5107"/>
      <c r="G5107"/>
      <c r="H5107"/>
      <c r="I5107"/>
      <c r="J5107"/>
      <c r="K5107"/>
    </row>
    <row r="5108" spans="1:11" ht="15" x14ac:dyDescent="0.25">
      <c r="A5108"/>
      <c r="B5108"/>
      <c r="C5108"/>
      <c r="D5108" s="29"/>
      <c r="E5108" s="40"/>
      <c r="F5108"/>
      <c r="G5108"/>
      <c r="H5108"/>
      <c r="I5108"/>
      <c r="J5108"/>
      <c r="K5108"/>
    </row>
    <row r="5109" spans="1:11" ht="15" x14ac:dyDescent="0.25">
      <c r="A5109"/>
      <c r="B5109"/>
      <c r="C5109"/>
      <c r="D5109" s="29"/>
      <c r="E5109" s="40"/>
      <c r="F5109"/>
      <c r="G5109"/>
      <c r="H5109"/>
      <c r="I5109"/>
      <c r="J5109"/>
      <c r="K5109"/>
    </row>
    <row r="5110" spans="1:11" ht="15" x14ac:dyDescent="0.25">
      <c r="A5110"/>
      <c r="B5110"/>
      <c r="C5110"/>
      <c r="D5110" s="29"/>
      <c r="E5110" s="40"/>
      <c r="F5110"/>
      <c r="G5110"/>
      <c r="H5110"/>
      <c r="I5110"/>
      <c r="J5110"/>
      <c r="K5110"/>
    </row>
    <row r="5111" spans="1:11" ht="15" x14ac:dyDescent="0.25">
      <c r="A5111"/>
      <c r="B5111"/>
      <c r="C5111"/>
      <c r="D5111" s="29"/>
      <c r="E5111" s="40"/>
      <c r="F5111"/>
      <c r="G5111"/>
      <c r="H5111"/>
      <c r="I5111"/>
      <c r="J5111"/>
      <c r="K5111"/>
    </row>
    <row r="5112" spans="1:11" ht="15" x14ac:dyDescent="0.25">
      <c r="A5112"/>
      <c r="B5112"/>
      <c r="C5112"/>
      <c r="D5112" s="29"/>
      <c r="E5112" s="40"/>
      <c r="F5112"/>
      <c r="G5112"/>
      <c r="H5112"/>
      <c r="I5112"/>
      <c r="J5112"/>
      <c r="K5112"/>
    </row>
    <row r="5113" spans="1:11" ht="15" x14ac:dyDescent="0.25">
      <c r="A5113"/>
      <c r="B5113"/>
      <c r="C5113"/>
      <c r="D5113" s="29"/>
      <c r="E5113" s="40"/>
      <c r="F5113"/>
      <c r="G5113"/>
      <c r="H5113"/>
      <c r="I5113"/>
      <c r="J5113"/>
      <c r="K5113"/>
    </row>
    <row r="5114" spans="1:11" ht="15" x14ac:dyDescent="0.25">
      <c r="A5114"/>
      <c r="B5114"/>
      <c r="C5114"/>
      <c r="D5114" s="29"/>
      <c r="E5114" s="40"/>
      <c r="F5114"/>
      <c r="G5114"/>
      <c r="H5114"/>
      <c r="I5114"/>
      <c r="J5114"/>
      <c r="K5114"/>
    </row>
    <row r="5115" spans="1:11" ht="15" x14ac:dyDescent="0.25">
      <c r="A5115"/>
      <c r="B5115"/>
      <c r="C5115"/>
      <c r="D5115" s="29"/>
      <c r="E5115" s="40"/>
      <c r="F5115"/>
      <c r="G5115"/>
      <c r="H5115"/>
      <c r="I5115"/>
      <c r="J5115"/>
      <c r="K5115"/>
    </row>
    <row r="5116" spans="1:11" ht="15" x14ac:dyDescent="0.25">
      <c r="A5116"/>
      <c r="B5116"/>
      <c r="C5116"/>
      <c r="D5116" s="29"/>
      <c r="E5116" s="40"/>
      <c r="F5116"/>
      <c r="G5116"/>
      <c r="H5116"/>
      <c r="I5116"/>
      <c r="J5116"/>
      <c r="K5116"/>
    </row>
    <row r="5117" spans="1:11" ht="15" x14ac:dyDescent="0.25">
      <c r="A5117"/>
      <c r="B5117"/>
      <c r="C5117"/>
      <c r="D5117" s="29"/>
      <c r="E5117" s="40"/>
      <c r="F5117"/>
      <c r="G5117"/>
      <c r="H5117"/>
      <c r="I5117"/>
      <c r="J5117"/>
      <c r="K5117"/>
    </row>
    <row r="5118" spans="1:11" ht="15" x14ac:dyDescent="0.25">
      <c r="A5118"/>
      <c r="B5118"/>
      <c r="C5118"/>
      <c r="D5118" s="29"/>
      <c r="E5118" s="40"/>
      <c r="F5118"/>
      <c r="G5118"/>
      <c r="H5118"/>
      <c r="I5118"/>
      <c r="J5118"/>
      <c r="K5118"/>
    </row>
    <row r="5119" spans="1:11" ht="15" x14ac:dyDescent="0.25">
      <c r="A5119"/>
      <c r="B5119"/>
      <c r="C5119"/>
      <c r="D5119" s="29"/>
      <c r="E5119" s="40"/>
      <c r="F5119"/>
      <c r="G5119"/>
      <c r="H5119"/>
      <c r="I5119"/>
      <c r="J5119"/>
      <c r="K5119"/>
    </row>
    <row r="5120" spans="1:11" ht="15" x14ac:dyDescent="0.25">
      <c r="A5120"/>
      <c r="B5120"/>
      <c r="C5120"/>
      <c r="D5120" s="29"/>
      <c r="E5120" s="40"/>
      <c r="F5120"/>
      <c r="G5120"/>
      <c r="H5120"/>
      <c r="I5120"/>
      <c r="J5120"/>
      <c r="K5120"/>
    </row>
    <row r="5121" spans="1:11" ht="15" x14ac:dyDescent="0.25">
      <c r="A5121"/>
      <c r="B5121"/>
      <c r="C5121"/>
      <c r="D5121" s="29"/>
      <c r="E5121" s="40"/>
      <c r="F5121"/>
      <c r="G5121"/>
      <c r="H5121"/>
      <c r="I5121"/>
      <c r="J5121"/>
      <c r="K5121"/>
    </row>
    <row r="5122" spans="1:11" ht="15" x14ac:dyDescent="0.25">
      <c r="A5122"/>
      <c r="B5122"/>
      <c r="C5122"/>
      <c r="D5122" s="29"/>
      <c r="E5122" s="40"/>
      <c r="F5122"/>
      <c r="G5122"/>
      <c r="H5122"/>
      <c r="I5122"/>
      <c r="J5122"/>
      <c r="K5122"/>
    </row>
    <row r="5123" spans="1:11" ht="15" x14ac:dyDescent="0.25">
      <c r="A5123"/>
      <c r="B5123"/>
      <c r="C5123"/>
      <c r="D5123" s="29"/>
      <c r="E5123" s="40"/>
      <c r="F5123"/>
      <c r="G5123"/>
      <c r="H5123"/>
      <c r="I5123"/>
      <c r="J5123"/>
      <c r="K5123"/>
    </row>
    <row r="5124" spans="1:11" ht="15" x14ac:dyDescent="0.25">
      <c r="A5124"/>
      <c r="B5124"/>
      <c r="C5124"/>
      <c r="D5124" s="29"/>
      <c r="E5124" s="40"/>
      <c r="F5124"/>
      <c r="G5124"/>
      <c r="H5124"/>
      <c r="I5124"/>
      <c r="J5124"/>
      <c r="K5124"/>
    </row>
    <row r="5125" spans="1:11" ht="15" x14ac:dyDescent="0.25">
      <c r="A5125"/>
      <c r="B5125"/>
      <c r="C5125"/>
      <c r="D5125" s="29"/>
      <c r="E5125" s="40"/>
      <c r="F5125"/>
      <c r="G5125"/>
      <c r="H5125"/>
      <c r="I5125"/>
      <c r="J5125"/>
      <c r="K5125"/>
    </row>
    <row r="5126" spans="1:11" ht="15" x14ac:dyDescent="0.25">
      <c r="A5126"/>
      <c r="B5126"/>
      <c r="C5126"/>
      <c r="D5126" s="29"/>
      <c r="E5126" s="40"/>
      <c r="F5126"/>
      <c r="G5126"/>
      <c r="H5126"/>
      <c r="I5126"/>
      <c r="J5126"/>
      <c r="K5126"/>
    </row>
    <row r="5127" spans="1:11" ht="15" x14ac:dyDescent="0.25">
      <c r="A5127"/>
      <c r="B5127"/>
      <c r="C5127"/>
      <c r="D5127" s="29"/>
      <c r="E5127" s="40"/>
      <c r="F5127"/>
      <c r="G5127"/>
      <c r="H5127"/>
      <c r="I5127"/>
      <c r="J5127"/>
      <c r="K5127"/>
    </row>
    <row r="5128" spans="1:11" ht="15" x14ac:dyDescent="0.25">
      <c r="A5128"/>
      <c r="B5128"/>
      <c r="C5128"/>
      <c r="D5128" s="29"/>
      <c r="E5128" s="40"/>
      <c r="F5128"/>
      <c r="G5128"/>
      <c r="H5128"/>
      <c r="I5128"/>
      <c r="J5128"/>
      <c r="K5128"/>
    </row>
    <row r="5129" spans="1:11" ht="15" x14ac:dyDescent="0.25">
      <c r="A5129"/>
      <c r="B5129"/>
      <c r="C5129"/>
      <c r="D5129" s="29"/>
      <c r="E5129" s="40"/>
      <c r="F5129"/>
      <c r="G5129"/>
      <c r="H5129"/>
      <c r="I5129"/>
      <c r="J5129"/>
      <c r="K5129"/>
    </row>
    <row r="5130" spans="1:11" ht="15" x14ac:dyDescent="0.25">
      <c r="A5130"/>
      <c r="B5130"/>
      <c r="C5130"/>
      <c r="D5130" s="29"/>
      <c r="E5130" s="40"/>
      <c r="F5130"/>
      <c r="G5130"/>
      <c r="H5130"/>
      <c r="I5130"/>
      <c r="J5130"/>
      <c r="K5130"/>
    </row>
    <row r="5131" spans="1:11" ht="15" x14ac:dyDescent="0.25">
      <c r="A5131"/>
      <c r="B5131"/>
      <c r="C5131"/>
      <c r="D5131" s="29"/>
      <c r="E5131" s="40"/>
      <c r="F5131"/>
      <c r="G5131"/>
      <c r="H5131"/>
      <c r="I5131"/>
      <c r="J5131"/>
      <c r="K5131"/>
    </row>
    <row r="5132" spans="1:11" ht="15" x14ac:dyDescent="0.25">
      <c r="A5132"/>
      <c r="B5132"/>
      <c r="C5132"/>
      <c r="D5132" s="29"/>
      <c r="E5132" s="40"/>
      <c r="F5132"/>
      <c r="G5132"/>
      <c r="H5132"/>
      <c r="I5132"/>
      <c r="J5132"/>
      <c r="K5132"/>
    </row>
    <row r="5133" spans="1:11" ht="15" x14ac:dyDescent="0.25">
      <c r="A5133"/>
      <c r="B5133"/>
      <c r="C5133"/>
      <c r="D5133" s="29"/>
      <c r="E5133" s="40"/>
      <c r="F5133"/>
      <c r="G5133"/>
      <c r="H5133"/>
      <c r="I5133"/>
      <c r="J5133"/>
      <c r="K5133"/>
    </row>
    <row r="5134" spans="1:11" ht="15" x14ac:dyDescent="0.25">
      <c r="A5134"/>
      <c r="B5134"/>
      <c r="C5134"/>
      <c r="D5134" s="29"/>
      <c r="E5134" s="40"/>
      <c r="F5134"/>
      <c r="G5134"/>
      <c r="H5134"/>
      <c r="I5134"/>
      <c r="J5134"/>
      <c r="K5134"/>
    </row>
    <row r="5135" spans="1:11" ht="15" x14ac:dyDescent="0.25">
      <c r="A5135"/>
      <c r="B5135"/>
      <c r="C5135"/>
      <c r="D5135" s="29"/>
      <c r="E5135" s="40"/>
      <c r="F5135"/>
      <c r="G5135"/>
      <c r="H5135"/>
      <c r="I5135"/>
      <c r="J5135"/>
      <c r="K5135"/>
    </row>
    <row r="5136" spans="1:11" ht="15" x14ac:dyDescent="0.25">
      <c r="A5136"/>
      <c r="B5136"/>
      <c r="C5136"/>
      <c r="D5136" s="29"/>
      <c r="E5136" s="40"/>
      <c r="F5136"/>
      <c r="G5136"/>
      <c r="H5136"/>
      <c r="I5136"/>
      <c r="J5136"/>
      <c r="K5136"/>
    </row>
    <row r="5137" spans="1:11" ht="15" x14ac:dyDescent="0.25">
      <c r="A5137"/>
      <c r="B5137"/>
      <c r="C5137"/>
      <c r="D5137" s="29"/>
      <c r="E5137" s="40"/>
      <c r="F5137"/>
      <c r="G5137"/>
      <c r="H5137"/>
      <c r="I5137"/>
      <c r="J5137"/>
      <c r="K5137"/>
    </row>
    <row r="5138" spans="1:11" ht="15" x14ac:dyDescent="0.25">
      <c r="A5138"/>
      <c r="B5138"/>
      <c r="C5138"/>
      <c r="D5138" s="29"/>
      <c r="E5138" s="40"/>
      <c r="F5138"/>
      <c r="G5138"/>
      <c r="H5138"/>
      <c r="I5138"/>
      <c r="J5138"/>
      <c r="K5138"/>
    </row>
    <row r="5139" spans="1:11" ht="15" x14ac:dyDescent="0.25">
      <c r="A5139"/>
      <c r="B5139"/>
      <c r="C5139"/>
      <c r="D5139" s="29"/>
      <c r="E5139" s="40"/>
      <c r="F5139"/>
      <c r="G5139"/>
      <c r="H5139"/>
      <c r="I5139"/>
      <c r="J5139"/>
      <c r="K5139"/>
    </row>
    <row r="5140" spans="1:11" ht="15" x14ac:dyDescent="0.25">
      <c r="A5140"/>
      <c r="B5140"/>
      <c r="C5140"/>
      <c r="D5140" s="29"/>
      <c r="E5140" s="40"/>
      <c r="F5140"/>
      <c r="G5140"/>
      <c r="H5140"/>
      <c r="I5140"/>
      <c r="J5140"/>
      <c r="K5140"/>
    </row>
    <row r="5141" spans="1:11" ht="15" x14ac:dyDescent="0.25">
      <c r="A5141"/>
      <c r="B5141"/>
      <c r="C5141"/>
      <c r="D5141" s="29"/>
      <c r="E5141" s="40"/>
      <c r="F5141"/>
      <c r="G5141"/>
      <c r="H5141"/>
      <c r="I5141"/>
      <c r="J5141"/>
      <c r="K5141"/>
    </row>
    <row r="5142" spans="1:11" ht="15" x14ac:dyDescent="0.25">
      <c r="A5142"/>
      <c r="B5142"/>
      <c r="C5142"/>
      <c r="D5142" s="29"/>
      <c r="E5142" s="40"/>
      <c r="F5142"/>
      <c r="G5142"/>
      <c r="H5142"/>
      <c r="I5142"/>
      <c r="J5142"/>
      <c r="K5142"/>
    </row>
    <row r="5143" spans="1:11" ht="15" x14ac:dyDescent="0.25">
      <c r="A5143"/>
      <c r="B5143"/>
      <c r="C5143"/>
      <c r="D5143" s="29"/>
      <c r="E5143" s="40"/>
      <c r="F5143"/>
      <c r="G5143"/>
      <c r="H5143"/>
      <c r="I5143"/>
      <c r="J5143"/>
      <c r="K5143"/>
    </row>
    <row r="5144" spans="1:11" ht="15" x14ac:dyDescent="0.25">
      <c r="A5144"/>
      <c r="B5144"/>
      <c r="C5144"/>
      <c r="D5144" s="29"/>
      <c r="E5144" s="40"/>
      <c r="F5144"/>
      <c r="G5144"/>
      <c r="H5144"/>
      <c r="I5144"/>
      <c r="J5144"/>
      <c r="K5144"/>
    </row>
    <row r="5145" spans="1:11" ht="15" x14ac:dyDescent="0.25">
      <c r="A5145"/>
      <c r="B5145"/>
      <c r="C5145"/>
      <c r="D5145" s="29"/>
      <c r="E5145" s="40"/>
      <c r="F5145"/>
      <c r="G5145"/>
      <c r="H5145"/>
      <c r="I5145"/>
      <c r="J5145"/>
      <c r="K5145"/>
    </row>
    <row r="5146" spans="1:11" ht="15" x14ac:dyDescent="0.25">
      <c r="A5146"/>
      <c r="B5146"/>
      <c r="C5146"/>
      <c r="D5146" s="29"/>
      <c r="E5146" s="40"/>
      <c r="F5146"/>
      <c r="G5146"/>
      <c r="H5146"/>
      <c r="I5146"/>
      <c r="J5146"/>
      <c r="K5146"/>
    </row>
    <row r="5147" spans="1:11" ht="15" x14ac:dyDescent="0.25">
      <c r="A5147"/>
      <c r="B5147"/>
      <c r="C5147"/>
      <c r="D5147" s="29"/>
      <c r="E5147" s="40"/>
      <c r="F5147"/>
      <c r="G5147"/>
      <c r="H5147"/>
      <c r="I5147"/>
      <c r="J5147"/>
      <c r="K5147"/>
    </row>
    <row r="5148" spans="1:11" ht="15" x14ac:dyDescent="0.25">
      <c r="A5148"/>
      <c r="B5148"/>
      <c r="C5148"/>
      <c r="D5148" s="29"/>
      <c r="E5148" s="40"/>
      <c r="F5148"/>
      <c r="G5148"/>
      <c r="H5148"/>
      <c r="I5148"/>
      <c r="J5148"/>
      <c r="K5148"/>
    </row>
    <row r="5149" spans="1:11" ht="15" x14ac:dyDescent="0.25">
      <c r="A5149"/>
      <c r="B5149"/>
      <c r="C5149"/>
      <c r="D5149" s="29"/>
      <c r="E5149" s="40"/>
      <c r="F5149"/>
      <c r="G5149"/>
      <c r="H5149"/>
      <c r="I5149"/>
      <c r="J5149"/>
      <c r="K5149"/>
    </row>
    <row r="5150" spans="1:11" ht="15" x14ac:dyDescent="0.25">
      <c r="A5150"/>
      <c r="B5150"/>
      <c r="C5150"/>
      <c r="D5150" s="29"/>
      <c r="E5150" s="40"/>
      <c r="F5150"/>
      <c r="G5150"/>
      <c r="H5150"/>
      <c r="I5150"/>
      <c r="J5150"/>
      <c r="K5150"/>
    </row>
    <row r="5151" spans="1:11" ht="15" x14ac:dyDescent="0.25">
      <c r="A5151"/>
      <c r="B5151"/>
      <c r="C5151"/>
      <c r="D5151" s="29"/>
      <c r="E5151" s="40"/>
      <c r="F5151"/>
      <c r="G5151"/>
      <c r="H5151"/>
      <c r="I5151"/>
      <c r="J5151"/>
      <c r="K5151"/>
    </row>
    <row r="5152" spans="1:11" ht="15" x14ac:dyDescent="0.25">
      <c r="A5152"/>
      <c r="B5152"/>
      <c r="C5152"/>
      <c r="D5152" s="29"/>
      <c r="E5152" s="40"/>
      <c r="F5152"/>
      <c r="G5152"/>
      <c r="H5152"/>
      <c r="I5152"/>
      <c r="J5152"/>
      <c r="K5152"/>
    </row>
    <row r="5153" spans="1:11" ht="15" x14ac:dyDescent="0.25">
      <c r="A5153"/>
      <c r="B5153"/>
      <c r="C5153"/>
      <c r="D5153" s="29"/>
      <c r="E5153" s="40"/>
      <c r="F5153"/>
      <c r="G5153"/>
      <c r="H5153"/>
      <c r="I5153"/>
      <c r="J5153"/>
      <c r="K5153"/>
    </row>
    <row r="5154" spans="1:11" ht="15" x14ac:dyDescent="0.25">
      <c r="A5154"/>
      <c r="B5154"/>
      <c r="C5154"/>
      <c r="D5154" s="29"/>
      <c r="E5154" s="40"/>
      <c r="F5154"/>
      <c r="G5154"/>
      <c r="H5154"/>
      <c r="I5154"/>
      <c r="J5154"/>
      <c r="K5154"/>
    </row>
    <row r="5155" spans="1:11" ht="15" x14ac:dyDescent="0.25">
      <c r="A5155"/>
      <c r="B5155"/>
      <c r="C5155"/>
      <c r="D5155" s="29"/>
      <c r="E5155" s="40"/>
      <c r="F5155"/>
      <c r="G5155"/>
      <c r="H5155"/>
      <c r="I5155"/>
      <c r="J5155"/>
      <c r="K5155"/>
    </row>
    <row r="5156" spans="1:11" ht="15" x14ac:dyDescent="0.25">
      <c r="A5156"/>
      <c r="B5156"/>
      <c r="C5156"/>
      <c r="D5156" s="29"/>
      <c r="E5156" s="40"/>
      <c r="F5156"/>
      <c r="G5156"/>
      <c r="H5156"/>
      <c r="I5156"/>
      <c r="J5156"/>
      <c r="K5156"/>
    </row>
    <row r="5157" spans="1:11" ht="15" x14ac:dyDescent="0.25">
      <c r="A5157"/>
      <c r="B5157"/>
      <c r="C5157"/>
      <c r="D5157" s="29"/>
      <c r="E5157" s="40"/>
      <c r="F5157"/>
      <c r="G5157"/>
      <c r="H5157"/>
      <c r="I5157"/>
      <c r="J5157"/>
      <c r="K5157"/>
    </row>
    <row r="5158" spans="1:11" ht="15" x14ac:dyDescent="0.25">
      <c r="A5158"/>
      <c r="B5158"/>
      <c r="C5158"/>
      <c r="D5158" s="29"/>
      <c r="E5158" s="40"/>
      <c r="F5158"/>
      <c r="G5158"/>
      <c r="H5158"/>
      <c r="I5158"/>
      <c r="J5158"/>
      <c r="K5158"/>
    </row>
    <row r="5159" spans="1:11" ht="15" x14ac:dyDescent="0.25">
      <c r="A5159"/>
      <c r="B5159"/>
      <c r="C5159"/>
      <c r="D5159" s="29"/>
      <c r="E5159" s="40"/>
      <c r="F5159"/>
      <c r="G5159"/>
      <c r="H5159"/>
      <c r="I5159"/>
      <c r="J5159"/>
      <c r="K5159"/>
    </row>
    <row r="5160" spans="1:11" ht="15" x14ac:dyDescent="0.25">
      <c r="A5160"/>
      <c r="B5160"/>
      <c r="C5160"/>
      <c r="D5160" s="29"/>
      <c r="E5160" s="40"/>
      <c r="F5160"/>
      <c r="G5160"/>
      <c r="H5160"/>
      <c r="I5160"/>
      <c r="J5160"/>
      <c r="K5160"/>
    </row>
    <row r="5161" spans="1:11" ht="15" x14ac:dyDescent="0.25">
      <c r="A5161"/>
      <c r="B5161"/>
      <c r="C5161"/>
      <c r="D5161" s="29"/>
      <c r="E5161" s="40"/>
      <c r="F5161"/>
      <c r="G5161"/>
      <c r="H5161"/>
      <c r="I5161"/>
      <c r="J5161"/>
      <c r="K5161"/>
    </row>
    <row r="5162" spans="1:11" ht="15" x14ac:dyDescent="0.25">
      <c r="A5162"/>
      <c r="B5162"/>
      <c r="C5162"/>
      <c r="D5162" s="29"/>
      <c r="E5162" s="40"/>
      <c r="F5162"/>
      <c r="G5162"/>
      <c r="H5162"/>
      <c r="I5162"/>
      <c r="J5162"/>
      <c r="K5162"/>
    </row>
    <row r="5163" spans="1:11" ht="15" x14ac:dyDescent="0.25">
      <c r="A5163"/>
      <c r="B5163"/>
      <c r="C5163"/>
      <c r="D5163" s="29"/>
      <c r="E5163" s="40"/>
      <c r="F5163"/>
      <c r="G5163"/>
      <c r="H5163"/>
      <c r="I5163"/>
      <c r="J5163"/>
      <c r="K5163"/>
    </row>
    <row r="5164" spans="1:11" ht="15" x14ac:dyDescent="0.25">
      <c r="A5164"/>
      <c r="B5164"/>
      <c r="C5164"/>
      <c r="D5164" s="29"/>
      <c r="E5164" s="40"/>
      <c r="F5164"/>
      <c r="G5164"/>
      <c r="H5164"/>
      <c r="I5164"/>
      <c r="J5164"/>
      <c r="K5164"/>
    </row>
    <row r="5165" spans="1:11" ht="15" x14ac:dyDescent="0.25">
      <c r="A5165"/>
      <c r="B5165"/>
      <c r="C5165"/>
      <c r="D5165" s="29"/>
      <c r="E5165" s="40"/>
      <c r="F5165"/>
      <c r="G5165"/>
      <c r="H5165"/>
      <c r="I5165"/>
      <c r="J5165"/>
      <c r="K5165"/>
    </row>
    <row r="5166" spans="1:11" ht="15" x14ac:dyDescent="0.25">
      <c r="A5166"/>
      <c r="B5166"/>
      <c r="C5166"/>
      <c r="D5166" s="29"/>
      <c r="E5166" s="40"/>
      <c r="F5166"/>
      <c r="G5166"/>
      <c r="H5166"/>
      <c r="I5166"/>
      <c r="J5166"/>
      <c r="K5166"/>
    </row>
    <row r="5167" spans="1:11" ht="15" x14ac:dyDescent="0.25">
      <c r="A5167"/>
      <c r="B5167"/>
      <c r="C5167"/>
      <c r="D5167" s="29"/>
      <c r="E5167" s="40"/>
      <c r="F5167"/>
      <c r="G5167"/>
      <c r="H5167"/>
      <c r="I5167"/>
      <c r="J5167"/>
      <c r="K5167"/>
    </row>
    <row r="5168" spans="1:11" ht="15" x14ac:dyDescent="0.25">
      <c r="A5168"/>
      <c r="B5168"/>
      <c r="C5168"/>
      <c r="D5168" s="29"/>
      <c r="E5168" s="40"/>
      <c r="F5168"/>
      <c r="G5168"/>
      <c r="H5168"/>
      <c r="I5168"/>
      <c r="J5168"/>
      <c r="K5168"/>
    </row>
    <row r="5169" spans="1:11" ht="15" x14ac:dyDescent="0.25">
      <c r="A5169"/>
      <c r="B5169"/>
      <c r="C5169"/>
      <c r="D5169" s="29"/>
      <c r="E5169" s="40"/>
      <c r="F5169"/>
      <c r="G5169"/>
      <c r="H5169"/>
      <c r="I5169"/>
      <c r="J5169"/>
      <c r="K5169"/>
    </row>
    <row r="5170" spans="1:11" ht="15" x14ac:dyDescent="0.25">
      <c r="A5170"/>
      <c r="B5170"/>
      <c r="C5170"/>
      <c r="D5170" s="29"/>
      <c r="E5170" s="40"/>
      <c r="F5170"/>
      <c r="G5170"/>
      <c r="H5170"/>
      <c r="I5170"/>
      <c r="J5170"/>
      <c r="K5170"/>
    </row>
    <row r="5171" spans="1:11" ht="15" x14ac:dyDescent="0.25">
      <c r="A5171"/>
      <c r="B5171"/>
      <c r="C5171"/>
      <c r="D5171" s="29"/>
      <c r="E5171" s="40"/>
      <c r="F5171"/>
      <c r="G5171"/>
      <c r="H5171"/>
      <c r="I5171"/>
      <c r="J5171"/>
      <c r="K5171"/>
    </row>
    <row r="5172" spans="1:11" ht="15" x14ac:dyDescent="0.25">
      <c r="A5172"/>
      <c r="B5172"/>
      <c r="C5172"/>
      <c r="D5172" s="29"/>
      <c r="E5172" s="40"/>
      <c r="F5172"/>
      <c r="G5172"/>
      <c r="H5172"/>
      <c r="I5172"/>
      <c r="J5172"/>
      <c r="K5172"/>
    </row>
    <row r="5173" spans="1:11" ht="15" x14ac:dyDescent="0.25">
      <c r="A5173"/>
      <c r="B5173"/>
      <c r="C5173"/>
      <c r="D5173" s="29"/>
      <c r="E5173" s="40"/>
      <c r="F5173"/>
      <c r="G5173"/>
      <c r="H5173"/>
      <c r="I5173"/>
      <c r="J5173"/>
      <c r="K5173"/>
    </row>
    <row r="5174" spans="1:11" ht="15" x14ac:dyDescent="0.25">
      <c r="A5174"/>
      <c r="B5174"/>
      <c r="C5174"/>
      <c r="D5174" s="29"/>
      <c r="E5174" s="40"/>
      <c r="F5174"/>
      <c r="G5174"/>
      <c r="H5174"/>
      <c r="I5174"/>
      <c r="J5174"/>
      <c r="K5174"/>
    </row>
    <row r="5175" spans="1:11" ht="15" x14ac:dyDescent="0.25">
      <c r="A5175"/>
      <c r="B5175"/>
      <c r="C5175"/>
      <c r="D5175" s="29"/>
      <c r="E5175" s="40"/>
      <c r="F5175"/>
      <c r="G5175"/>
      <c r="H5175"/>
      <c r="I5175"/>
      <c r="J5175"/>
      <c r="K5175"/>
    </row>
    <row r="5176" spans="1:11" ht="15" x14ac:dyDescent="0.25">
      <c r="A5176"/>
      <c r="B5176"/>
      <c r="C5176"/>
      <c r="D5176" s="29"/>
      <c r="E5176" s="40"/>
      <c r="F5176"/>
      <c r="G5176"/>
      <c r="H5176"/>
      <c r="I5176"/>
      <c r="J5176"/>
      <c r="K5176"/>
    </row>
    <row r="5177" spans="1:11" ht="15" x14ac:dyDescent="0.25">
      <c r="A5177"/>
      <c r="B5177"/>
      <c r="C5177"/>
      <c r="D5177" s="29"/>
      <c r="E5177" s="40"/>
      <c r="F5177"/>
      <c r="G5177"/>
      <c r="H5177"/>
      <c r="I5177"/>
      <c r="J5177"/>
      <c r="K5177"/>
    </row>
    <row r="5178" spans="1:11" ht="15" x14ac:dyDescent="0.25">
      <c r="A5178"/>
      <c r="B5178"/>
      <c r="C5178"/>
      <c r="D5178" s="29"/>
      <c r="E5178" s="40"/>
      <c r="F5178"/>
      <c r="G5178"/>
      <c r="H5178"/>
      <c r="I5178"/>
      <c r="J5178"/>
      <c r="K5178"/>
    </row>
    <row r="5179" spans="1:11" ht="15" x14ac:dyDescent="0.25">
      <c r="A5179"/>
      <c r="B5179"/>
      <c r="C5179"/>
      <c r="D5179" s="29"/>
      <c r="E5179" s="40"/>
      <c r="F5179"/>
      <c r="G5179"/>
      <c r="H5179"/>
      <c r="I5179"/>
      <c r="J5179"/>
      <c r="K5179"/>
    </row>
    <row r="5180" spans="1:11" ht="15" x14ac:dyDescent="0.25">
      <c r="A5180"/>
      <c r="B5180"/>
      <c r="C5180"/>
      <c r="D5180" s="29"/>
      <c r="E5180" s="40"/>
      <c r="F5180"/>
      <c r="G5180"/>
      <c r="H5180"/>
      <c r="I5180"/>
      <c r="J5180"/>
      <c r="K5180"/>
    </row>
    <row r="5181" spans="1:11" ht="15" x14ac:dyDescent="0.25">
      <c r="A5181"/>
      <c r="B5181"/>
      <c r="C5181"/>
      <c r="D5181" s="29"/>
      <c r="E5181" s="40"/>
      <c r="F5181"/>
      <c r="G5181"/>
      <c r="H5181"/>
      <c r="I5181"/>
      <c r="J5181"/>
      <c r="K5181"/>
    </row>
    <row r="5182" spans="1:11" ht="15" x14ac:dyDescent="0.25">
      <c r="A5182"/>
      <c r="B5182"/>
      <c r="C5182"/>
      <c r="D5182" s="29"/>
      <c r="E5182" s="40"/>
      <c r="F5182"/>
      <c r="G5182"/>
      <c r="H5182"/>
      <c r="I5182"/>
      <c r="J5182"/>
      <c r="K5182"/>
    </row>
    <row r="5183" spans="1:11" ht="15" x14ac:dyDescent="0.25">
      <c r="A5183"/>
      <c r="B5183"/>
      <c r="C5183"/>
      <c r="D5183" s="29"/>
      <c r="E5183" s="40"/>
      <c r="F5183"/>
      <c r="G5183"/>
      <c r="H5183"/>
      <c r="I5183"/>
      <c r="J5183"/>
      <c r="K5183"/>
    </row>
    <row r="5184" spans="1:11" ht="15" x14ac:dyDescent="0.25">
      <c r="A5184"/>
      <c r="B5184"/>
      <c r="C5184"/>
      <c r="D5184" s="29"/>
      <c r="E5184" s="40"/>
      <c r="F5184"/>
      <c r="G5184"/>
      <c r="H5184"/>
      <c r="I5184"/>
      <c r="J5184"/>
      <c r="K5184"/>
    </row>
    <row r="5185" spans="1:11" ht="15" x14ac:dyDescent="0.25">
      <c r="A5185"/>
      <c r="B5185"/>
      <c r="C5185"/>
      <c r="D5185" s="29"/>
      <c r="E5185" s="40"/>
      <c r="F5185"/>
      <c r="G5185"/>
      <c r="H5185"/>
      <c r="I5185"/>
      <c r="J5185"/>
      <c r="K5185"/>
    </row>
    <row r="5186" spans="1:11" ht="15" x14ac:dyDescent="0.25">
      <c r="A5186"/>
      <c r="B5186"/>
      <c r="C5186"/>
      <c r="D5186" s="29"/>
      <c r="E5186" s="40"/>
      <c r="F5186"/>
      <c r="G5186"/>
      <c r="H5186"/>
      <c r="I5186"/>
      <c r="J5186"/>
      <c r="K5186"/>
    </row>
    <row r="5187" spans="1:11" ht="15" x14ac:dyDescent="0.25">
      <c r="A5187"/>
      <c r="B5187"/>
      <c r="C5187"/>
      <c r="D5187" s="29"/>
      <c r="E5187" s="40"/>
      <c r="F5187"/>
      <c r="G5187"/>
      <c r="H5187"/>
      <c r="I5187"/>
      <c r="J5187"/>
      <c r="K5187"/>
    </row>
    <row r="5188" spans="1:11" ht="15" x14ac:dyDescent="0.25">
      <c r="A5188"/>
      <c r="B5188"/>
      <c r="C5188"/>
      <c r="D5188" s="29"/>
      <c r="E5188" s="40"/>
      <c r="F5188"/>
      <c r="G5188"/>
      <c r="H5188"/>
      <c r="I5188"/>
      <c r="J5188"/>
      <c r="K5188"/>
    </row>
    <row r="5189" spans="1:11" ht="15" x14ac:dyDescent="0.25">
      <c r="A5189"/>
      <c r="B5189"/>
      <c r="C5189"/>
      <c r="D5189" s="29"/>
      <c r="E5189" s="40"/>
      <c r="F5189"/>
      <c r="G5189"/>
      <c r="H5189"/>
      <c r="I5189"/>
      <c r="J5189"/>
      <c r="K5189"/>
    </row>
    <row r="5190" spans="1:11" ht="15" x14ac:dyDescent="0.25">
      <c r="A5190"/>
      <c r="B5190"/>
      <c r="C5190"/>
      <c r="D5190" s="29"/>
      <c r="E5190" s="40"/>
      <c r="F5190"/>
      <c r="G5190"/>
      <c r="H5190"/>
      <c r="I5190"/>
      <c r="J5190"/>
      <c r="K5190"/>
    </row>
    <row r="5191" spans="1:11" ht="15" x14ac:dyDescent="0.25">
      <c r="A5191"/>
      <c r="B5191"/>
      <c r="C5191"/>
      <c r="D5191" s="29"/>
      <c r="E5191" s="40"/>
      <c r="F5191"/>
      <c r="G5191"/>
      <c r="H5191"/>
      <c r="I5191"/>
      <c r="J5191"/>
      <c r="K5191"/>
    </row>
    <row r="5192" spans="1:11" ht="15" x14ac:dyDescent="0.25">
      <c r="A5192"/>
      <c r="B5192"/>
      <c r="C5192"/>
      <c r="D5192" s="29"/>
      <c r="E5192" s="40"/>
      <c r="F5192"/>
      <c r="G5192"/>
      <c r="H5192"/>
      <c r="I5192"/>
      <c r="J5192"/>
      <c r="K5192"/>
    </row>
    <row r="5193" spans="1:11" ht="15" x14ac:dyDescent="0.25">
      <c r="A5193"/>
      <c r="B5193"/>
      <c r="C5193"/>
      <c r="D5193" s="29"/>
      <c r="E5193" s="40"/>
      <c r="F5193"/>
      <c r="G5193"/>
      <c r="H5193"/>
      <c r="I5193"/>
      <c r="J5193"/>
      <c r="K5193"/>
    </row>
    <row r="5194" spans="1:11" ht="15" x14ac:dyDescent="0.25">
      <c r="A5194"/>
      <c r="B5194"/>
      <c r="C5194"/>
      <c r="D5194" s="29"/>
      <c r="E5194" s="40"/>
      <c r="F5194"/>
      <c r="G5194"/>
      <c r="H5194"/>
      <c r="I5194"/>
      <c r="J5194"/>
      <c r="K5194"/>
    </row>
    <row r="5195" spans="1:11" ht="15" x14ac:dyDescent="0.25">
      <c r="A5195"/>
      <c r="B5195"/>
      <c r="C5195"/>
      <c r="D5195" s="29"/>
      <c r="E5195" s="40"/>
      <c r="F5195"/>
      <c r="G5195"/>
      <c r="H5195"/>
      <c r="I5195"/>
      <c r="J5195"/>
      <c r="K5195"/>
    </row>
    <row r="5196" spans="1:11" ht="15" x14ac:dyDescent="0.25">
      <c r="A5196"/>
      <c r="B5196"/>
      <c r="C5196"/>
      <c r="D5196" s="29"/>
      <c r="E5196" s="40"/>
      <c r="F5196"/>
      <c r="G5196"/>
      <c r="H5196"/>
      <c r="I5196"/>
      <c r="J5196"/>
      <c r="K5196"/>
    </row>
    <row r="5197" spans="1:11" ht="15" x14ac:dyDescent="0.25">
      <c r="A5197"/>
      <c r="B5197"/>
      <c r="C5197"/>
      <c r="D5197" s="29"/>
      <c r="E5197" s="40"/>
      <c r="F5197"/>
      <c r="G5197"/>
      <c r="H5197"/>
      <c r="I5197"/>
      <c r="J5197"/>
      <c r="K5197"/>
    </row>
    <row r="5198" spans="1:11" ht="15" x14ac:dyDescent="0.25">
      <c r="A5198"/>
      <c r="B5198"/>
      <c r="C5198"/>
      <c r="D5198" s="29"/>
      <c r="E5198" s="40"/>
      <c r="F5198"/>
      <c r="G5198"/>
      <c r="H5198"/>
      <c r="I5198"/>
      <c r="J5198"/>
      <c r="K5198"/>
    </row>
    <row r="5199" spans="1:11" ht="15" x14ac:dyDescent="0.25">
      <c r="A5199"/>
      <c r="B5199"/>
      <c r="C5199"/>
      <c r="D5199" s="29"/>
      <c r="E5199" s="40"/>
      <c r="F5199"/>
      <c r="G5199"/>
      <c r="H5199"/>
      <c r="I5199"/>
      <c r="J5199"/>
      <c r="K5199"/>
    </row>
    <row r="5200" spans="1:11" ht="15" x14ac:dyDescent="0.25">
      <c r="A5200"/>
      <c r="B5200"/>
      <c r="C5200"/>
      <c r="D5200" s="29"/>
      <c r="E5200" s="40"/>
      <c r="F5200"/>
      <c r="G5200"/>
      <c r="H5200"/>
      <c r="I5200"/>
      <c r="J5200"/>
      <c r="K5200"/>
    </row>
    <row r="5201" spans="1:11" ht="15" x14ac:dyDescent="0.25">
      <c r="A5201"/>
      <c r="B5201"/>
      <c r="C5201"/>
      <c r="D5201" s="29"/>
      <c r="E5201" s="40"/>
      <c r="F5201"/>
      <c r="G5201"/>
      <c r="H5201"/>
      <c r="I5201"/>
      <c r="J5201"/>
      <c r="K5201"/>
    </row>
    <row r="5202" spans="1:11" ht="15" x14ac:dyDescent="0.25">
      <c r="A5202"/>
      <c r="B5202"/>
      <c r="C5202"/>
      <c r="D5202" s="29"/>
      <c r="E5202" s="40"/>
      <c r="F5202"/>
      <c r="G5202"/>
      <c r="H5202"/>
      <c r="I5202"/>
      <c r="J5202"/>
      <c r="K5202"/>
    </row>
    <row r="5203" spans="1:11" ht="15" x14ac:dyDescent="0.25">
      <c r="A5203"/>
      <c r="B5203"/>
      <c r="C5203"/>
      <c r="D5203" s="29"/>
      <c r="E5203" s="40"/>
      <c r="F5203"/>
      <c r="G5203"/>
      <c r="H5203"/>
      <c r="I5203"/>
      <c r="J5203"/>
      <c r="K5203"/>
    </row>
    <row r="5204" spans="1:11" ht="15" x14ac:dyDescent="0.25">
      <c r="A5204"/>
      <c r="B5204"/>
      <c r="C5204"/>
      <c r="D5204" s="29"/>
      <c r="E5204" s="40"/>
      <c r="F5204"/>
      <c r="G5204"/>
      <c r="H5204"/>
      <c r="I5204"/>
      <c r="J5204"/>
      <c r="K5204"/>
    </row>
    <row r="5205" spans="1:11" ht="15" x14ac:dyDescent="0.25">
      <c r="A5205"/>
      <c r="B5205"/>
      <c r="C5205"/>
      <c r="D5205" s="29"/>
      <c r="E5205" s="40"/>
      <c r="F5205"/>
      <c r="G5205"/>
      <c r="H5205"/>
      <c r="I5205"/>
      <c r="J5205"/>
      <c r="K5205"/>
    </row>
    <row r="5206" spans="1:11" ht="15" x14ac:dyDescent="0.25">
      <c r="A5206"/>
      <c r="B5206"/>
      <c r="C5206"/>
      <c r="D5206" s="29"/>
      <c r="E5206" s="40"/>
      <c r="F5206"/>
      <c r="G5206"/>
      <c r="H5206"/>
      <c r="I5206"/>
      <c r="J5206"/>
      <c r="K5206"/>
    </row>
    <row r="5207" spans="1:11" ht="15" x14ac:dyDescent="0.25">
      <c r="A5207"/>
      <c r="B5207"/>
      <c r="C5207"/>
      <c r="D5207" s="29"/>
      <c r="E5207" s="40"/>
      <c r="F5207"/>
      <c r="G5207"/>
      <c r="H5207"/>
      <c r="I5207"/>
      <c r="J5207"/>
      <c r="K5207"/>
    </row>
    <row r="5208" spans="1:11" ht="15" x14ac:dyDescent="0.25">
      <c r="A5208"/>
      <c r="B5208"/>
      <c r="C5208"/>
      <c r="D5208" s="29"/>
      <c r="E5208" s="40"/>
      <c r="F5208"/>
      <c r="G5208"/>
      <c r="H5208"/>
      <c r="I5208"/>
      <c r="J5208"/>
      <c r="K5208"/>
    </row>
    <row r="5209" spans="1:11" ht="15" x14ac:dyDescent="0.25">
      <c r="A5209"/>
      <c r="B5209"/>
      <c r="C5209"/>
      <c r="D5209" s="29"/>
      <c r="E5209" s="40"/>
      <c r="F5209"/>
      <c r="G5209"/>
      <c r="H5209"/>
      <c r="I5209"/>
      <c r="J5209"/>
      <c r="K5209"/>
    </row>
    <row r="5210" spans="1:11" ht="15" x14ac:dyDescent="0.25">
      <c r="A5210"/>
      <c r="B5210"/>
      <c r="C5210"/>
      <c r="D5210" s="29"/>
      <c r="E5210" s="40"/>
      <c r="F5210"/>
      <c r="G5210"/>
      <c r="H5210"/>
      <c r="I5210"/>
      <c r="J5210"/>
      <c r="K5210"/>
    </row>
    <row r="5211" spans="1:11" ht="15" x14ac:dyDescent="0.25">
      <c r="A5211"/>
      <c r="B5211"/>
      <c r="C5211"/>
      <c r="D5211" s="29"/>
      <c r="E5211" s="40"/>
      <c r="F5211"/>
      <c r="G5211"/>
      <c r="H5211"/>
      <c r="I5211"/>
      <c r="J5211"/>
      <c r="K5211"/>
    </row>
    <row r="5212" spans="1:11" ht="15" x14ac:dyDescent="0.25">
      <c r="A5212"/>
      <c r="B5212"/>
      <c r="C5212"/>
      <c r="D5212" s="29"/>
      <c r="E5212" s="40"/>
      <c r="F5212"/>
      <c r="G5212"/>
      <c r="H5212"/>
      <c r="I5212"/>
      <c r="J5212"/>
      <c r="K5212"/>
    </row>
    <row r="5213" spans="1:11" ht="15" x14ac:dyDescent="0.25">
      <c r="A5213"/>
      <c r="B5213"/>
      <c r="C5213"/>
      <c r="D5213" s="29"/>
      <c r="E5213" s="40"/>
      <c r="F5213"/>
      <c r="G5213"/>
      <c r="H5213"/>
      <c r="I5213"/>
      <c r="J5213"/>
      <c r="K5213"/>
    </row>
    <row r="5214" spans="1:11" ht="15" x14ac:dyDescent="0.25">
      <c r="A5214"/>
      <c r="B5214"/>
      <c r="C5214"/>
      <c r="D5214" s="29"/>
      <c r="E5214" s="40"/>
      <c r="F5214"/>
      <c r="G5214"/>
      <c r="H5214"/>
      <c r="I5214"/>
      <c r="J5214"/>
      <c r="K5214"/>
    </row>
    <row r="5215" spans="1:11" ht="15" x14ac:dyDescent="0.25">
      <c r="A5215"/>
      <c r="B5215"/>
      <c r="C5215"/>
      <c r="D5215" s="29"/>
      <c r="E5215" s="40"/>
      <c r="F5215"/>
      <c r="G5215"/>
      <c r="H5215"/>
      <c r="I5215"/>
      <c r="J5215"/>
      <c r="K5215"/>
    </row>
    <row r="5216" spans="1:11" ht="15" x14ac:dyDescent="0.25">
      <c r="A5216"/>
      <c r="B5216"/>
      <c r="C5216"/>
      <c r="D5216" s="29"/>
      <c r="E5216" s="40"/>
      <c r="F5216"/>
      <c r="G5216"/>
      <c r="H5216"/>
      <c r="I5216"/>
      <c r="J5216"/>
      <c r="K5216"/>
    </row>
    <row r="5217" spans="1:11" ht="15" x14ac:dyDescent="0.25">
      <c r="A5217"/>
      <c r="B5217"/>
      <c r="C5217"/>
      <c r="D5217" s="29"/>
      <c r="E5217" s="40"/>
      <c r="F5217"/>
      <c r="G5217"/>
      <c r="H5217"/>
      <c r="I5217"/>
      <c r="J5217"/>
      <c r="K5217"/>
    </row>
    <row r="5218" spans="1:11" ht="15" x14ac:dyDescent="0.25">
      <c r="A5218"/>
      <c r="B5218"/>
      <c r="C5218"/>
      <c r="D5218" s="29"/>
      <c r="E5218" s="40"/>
      <c r="F5218"/>
      <c r="G5218"/>
      <c r="H5218"/>
      <c r="I5218"/>
      <c r="J5218"/>
      <c r="K5218"/>
    </row>
    <row r="5219" spans="1:11" ht="15" x14ac:dyDescent="0.25">
      <c r="A5219"/>
      <c r="B5219"/>
      <c r="C5219"/>
      <c r="D5219" s="29"/>
      <c r="E5219" s="40"/>
      <c r="F5219"/>
      <c r="G5219"/>
      <c r="H5219"/>
      <c r="I5219"/>
      <c r="J5219"/>
      <c r="K5219"/>
    </row>
    <row r="5220" spans="1:11" ht="15" x14ac:dyDescent="0.25">
      <c r="A5220"/>
      <c r="B5220"/>
      <c r="C5220"/>
      <c r="D5220" s="29"/>
      <c r="E5220" s="40"/>
      <c r="F5220"/>
      <c r="G5220"/>
      <c r="H5220"/>
      <c r="I5220"/>
      <c r="J5220"/>
      <c r="K5220"/>
    </row>
    <row r="5221" spans="1:11" ht="15" x14ac:dyDescent="0.25">
      <c r="A5221"/>
      <c r="B5221"/>
      <c r="C5221"/>
      <c r="D5221" s="29"/>
      <c r="E5221" s="40"/>
      <c r="F5221"/>
      <c r="G5221"/>
      <c r="H5221"/>
      <c r="I5221"/>
      <c r="J5221"/>
      <c r="K5221"/>
    </row>
    <row r="5222" spans="1:11" ht="15" x14ac:dyDescent="0.25">
      <c r="A5222"/>
      <c r="B5222"/>
      <c r="C5222"/>
      <c r="D5222" s="29"/>
      <c r="E5222" s="40"/>
      <c r="F5222"/>
      <c r="G5222"/>
      <c r="H5222"/>
      <c r="I5222"/>
      <c r="J5222"/>
      <c r="K5222"/>
    </row>
    <row r="5223" spans="1:11" ht="15" x14ac:dyDescent="0.25">
      <c r="A5223"/>
      <c r="B5223"/>
      <c r="C5223"/>
      <c r="D5223" s="29"/>
      <c r="E5223" s="40"/>
      <c r="F5223"/>
      <c r="G5223"/>
      <c r="H5223"/>
      <c r="I5223"/>
      <c r="J5223"/>
      <c r="K5223"/>
    </row>
    <row r="5224" spans="1:11" ht="15" x14ac:dyDescent="0.25">
      <c r="A5224"/>
      <c r="B5224"/>
      <c r="C5224"/>
      <c r="D5224" s="29"/>
      <c r="E5224" s="40"/>
      <c r="F5224"/>
      <c r="G5224"/>
      <c r="H5224"/>
      <c r="I5224"/>
      <c r="J5224"/>
      <c r="K5224"/>
    </row>
    <row r="5225" spans="1:11" ht="15" x14ac:dyDescent="0.25">
      <c r="A5225"/>
      <c r="B5225"/>
      <c r="C5225"/>
      <c r="D5225" s="29"/>
      <c r="E5225" s="40"/>
      <c r="F5225"/>
      <c r="G5225"/>
      <c r="H5225"/>
      <c r="I5225"/>
      <c r="J5225"/>
      <c r="K5225"/>
    </row>
    <row r="5226" spans="1:11" ht="15" x14ac:dyDescent="0.25">
      <c r="A5226"/>
      <c r="B5226"/>
      <c r="C5226"/>
      <c r="D5226" s="29"/>
      <c r="E5226" s="40"/>
      <c r="F5226"/>
      <c r="G5226"/>
      <c r="H5226"/>
      <c r="I5226"/>
      <c r="J5226"/>
      <c r="K5226"/>
    </row>
    <row r="5227" spans="1:11" ht="15" x14ac:dyDescent="0.25">
      <c r="A5227"/>
      <c r="B5227"/>
      <c r="C5227"/>
      <c r="D5227" s="29"/>
      <c r="E5227" s="40"/>
      <c r="F5227"/>
      <c r="G5227"/>
      <c r="H5227"/>
      <c r="I5227"/>
      <c r="J5227"/>
      <c r="K5227"/>
    </row>
    <row r="5228" spans="1:11" ht="15" x14ac:dyDescent="0.25">
      <c r="A5228"/>
      <c r="B5228"/>
      <c r="C5228"/>
      <c r="D5228" s="29"/>
      <c r="E5228" s="40"/>
      <c r="F5228"/>
      <c r="G5228"/>
      <c r="H5228"/>
      <c r="I5228"/>
      <c r="J5228"/>
      <c r="K5228"/>
    </row>
    <row r="5229" spans="1:11" ht="15" x14ac:dyDescent="0.25">
      <c r="A5229"/>
      <c r="B5229"/>
      <c r="C5229"/>
      <c r="D5229" s="29"/>
      <c r="E5229" s="40"/>
      <c r="F5229"/>
      <c r="G5229"/>
      <c r="H5229"/>
      <c r="I5229"/>
      <c r="J5229"/>
      <c r="K5229"/>
    </row>
    <row r="5230" spans="1:11" ht="15" x14ac:dyDescent="0.25">
      <c r="A5230"/>
      <c r="B5230"/>
      <c r="C5230"/>
      <c r="D5230" s="29"/>
      <c r="E5230" s="40"/>
      <c r="F5230"/>
      <c r="G5230"/>
      <c r="H5230"/>
      <c r="I5230"/>
      <c r="J5230"/>
      <c r="K5230"/>
    </row>
    <row r="5231" spans="1:11" ht="15" x14ac:dyDescent="0.25">
      <c r="A5231"/>
      <c r="B5231"/>
      <c r="C5231"/>
      <c r="D5231" s="29"/>
      <c r="E5231" s="40"/>
      <c r="F5231"/>
      <c r="G5231"/>
      <c r="H5231"/>
      <c r="I5231"/>
      <c r="J5231"/>
      <c r="K5231"/>
    </row>
    <row r="5232" spans="1:11" ht="15" x14ac:dyDescent="0.25">
      <c r="A5232"/>
      <c r="B5232"/>
      <c r="C5232"/>
      <c r="D5232" s="29"/>
      <c r="E5232" s="40"/>
      <c r="F5232"/>
      <c r="G5232"/>
      <c r="H5232"/>
      <c r="I5232"/>
      <c r="J5232"/>
      <c r="K5232"/>
    </row>
    <row r="5233" spans="1:11" ht="15" x14ac:dyDescent="0.25">
      <c r="A5233"/>
      <c r="B5233"/>
      <c r="C5233"/>
      <c r="D5233" s="29"/>
      <c r="E5233" s="40"/>
      <c r="F5233"/>
      <c r="G5233"/>
      <c r="H5233"/>
      <c r="I5233"/>
      <c r="J5233"/>
      <c r="K5233"/>
    </row>
    <row r="5234" spans="1:11" ht="15" x14ac:dyDescent="0.25">
      <c r="A5234"/>
      <c r="B5234"/>
      <c r="C5234"/>
      <c r="D5234" s="29"/>
      <c r="E5234" s="40"/>
      <c r="F5234"/>
      <c r="G5234"/>
      <c r="H5234"/>
      <c r="I5234"/>
      <c r="J5234"/>
      <c r="K5234"/>
    </row>
    <row r="5235" spans="1:11" ht="15" x14ac:dyDescent="0.25">
      <c r="A5235"/>
      <c r="B5235"/>
      <c r="C5235"/>
      <c r="D5235" s="29"/>
      <c r="E5235" s="40"/>
      <c r="F5235"/>
      <c r="G5235"/>
      <c r="H5235"/>
      <c r="I5235"/>
      <c r="J5235"/>
      <c r="K5235"/>
    </row>
    <row r="5236" spans="1:11" ht="15" x14ac:dyDescent="0.25">
      <c r="A5236"/>
      <c r="B5236"/>
      <c r="C5236"/>
      <c r="D5236" s="29"/>
      <c r="E5236" s="40"/>
      <c r="F5236"/>
      <c r="G5236"/>
      <c r="H5236"/>
      <c r="I5236"/>
      <c r="J5236"/>
      <c r="K5236"/>
    </row>
    <row r="5237" spans="1:11" ht="15" x14ac:dyDescent="0.25">
      <c r="A5237"/>
      <c r="B5237"/>
      <c r="C5237"/>
      <c r="D5237" s="29"/>
      <c r="E5237" s="40"/>
      <c r="F5237"/>
      <c r="G5237"/>
      <c r="H5237"/>
      <c r="I5237"/>
      <c r="J5237"/>
      <c r="K5237"/>
    </row>
    <row r="5238" spans="1:11" ht="15" x14ac:dyDescent="0.25">
      <c r="A5238"/>
      <c r="B5238"/>
      <c r="C5238"/>
      <c r="D5238" s="29"/>
      <c r="E5238" s="40"/>
      <c r="F5238"/>
      <c r="G5238"/>
      <c r="H5238"/>
      <c r="I5238"/>
      <c r="J5238"/>
      <c r="K5238"/>
    </row>
    <row r="5239" spans="1:11" ht="15" x14ac:dyDescent="0.25">
      <c r="A5239"/>
      <c r="B5239"/>
      <c r="C5239"/>
      <c r="D5239" s="29"/>
      <c r="E5239" s="40"/>
      <c r="F5239"/>
      <c r="G5239"/>
      <c r="H5239"/>
      <c r="I5239"/>
      <c r="J5239"/>
      <c r="K5239"/>
    </row>
    <row r="5240" spans="1:11" ht="15" x14ac:dyDescent="0.25">
      <c r="A5240"/>
      <c r="B5240"/>
      <c r="C5240"/>
      <c r="D5240" s="29"/>
      <c r="E5240" s="40"/>
      <c r="F5240"/>
      <c r="G5240"/>
      <c r="H5240"/>
      <c r="I5240"/>
      <c r="J5240"/>
      <c r="K5240"/>
    </row>
    <row r="5241" spans="1:11" ht="15" x14ac:dyDescent="0.25">
      <c r="A5241"/>
      <c r="B5241"/>
      <c r="C5241"/>
      <c r="D5241" s="29"/>
      <c r="E5241" s="40"/>
      <c r="F5241"/>
      <c r="G5241"/>
      <c r="H5241"/>
      <c r="I5241"/>
      <c r="J5241"/>
      <c r="K5241"/>
    </row>
    <row r="5242" spans="1:11" ht="15" x14ac:dyDescent="0.25">
      <c r="A5242"/>
      <c r="B5242"/>
      <c r="C5242"/>
      <c r="D5242" s="29"/>
      <c r="E5242" s="40"/>
      <c r="F5242"/>
      <c r="G5242"/>
      <c r="H5242"/>
      <c r="I5242"/>
      <c r="J5242"/>
    </row>
    <row r="5243" spans="1:11" ht="15" x14ac:dyDescent="0.25">
      <c r="A5243"/>
      <c r="B5243"/>
      <c r="C5243"/>
      <c r="D5243" s="29"/>
      <c r="E5243" s="40"/>
      <c r="F5243"/>
      <c r="G5243"/>
      <c r="H5243"/>
      <c r="I5243"/>
      <c r="J5243"/>
    </row>
    <row r="5244" spans="1:11" ht="15" x14ac:dyDescent="0.25">
      <c r="A5244"/>
      <c r="B5244"/>
      <c r="C5244"/>
      <c r="D5244" s="29"/>
      <c r="E5244" s="40"/>
      <c r="F5244"/>
      <c r="G5244"/>
      <c r="H5244"/>
      <c r="I5244"/>
      <c r="J5244"/>
    </row>
    <row r="5245" spans="1:11" ht="15" x14ac:dyDescent="0.25">
      <c r="A5245"/>
      <c r="B5245"/>
      <c r="C5245"/>
      <c r="D5245" s="29"/>
      <c r="E5245" s="40"/>
      <c r="F5245"/>
      <c r="G5245"/>
      <c r="H5245"/>
      <c r="I5245"/>
      <c r="J5245"/>
    </row>
    <row r="5246" spans="1:11" ht="15" x14ac:dyDescent="0.25">
      <c r="A5246"/>
      <c r="B5246"/>
      <c r="C5246"/>
      <c r="D5246" s="29"/>
      <c r="E5246" s="40"/>
      <c r="F5246"/>
      <c r="G5246"/>
      <c r="H5246"/>
      <c r="I5246"/>
      <c r="J5246"/>
    </row>
    <row r="5247" spans="1:11" ht="15" x14ac:dyDescent="0.25">
      <c r="A5247"/>
      <c r="B5247"/>
      <c r="C5247"/>
      <c r="D5247" s="29"/>
      <c r="E5247" s="40"/>
      <c r="F5247"/>
      <c r="G5247"/>
      <c r="H5247"/>
      <c r="I5247"/>
      <c r="J5247"/>
    </row>
    <row r="5248" spans="1:11" ht="15" x14ac:dyDescent="0.25">
      <c r="A5248"/>
      <c r="B5248"/>
      <c r="C5248"/>
      <c r="D5248" s="29"/>
      <c r="E5248" s="40"/>
      <c r="F5248"/>
      <c r="G5248"/>
      <c r="H5248"/>
      <c r="I5248"/>
      <c r="J5248"/>
    </row>
    <row r="5249" spans="1:10" ht="15" x14ac:dyDescent="0.25">
      <c r="A5249"/>
      <c r="B5249"/>
      <c r="C5249"/>
      <c r="D5249" s="29"/>
      <c r="E5249" s="40"/>
      <c r="F5249"/>
      <c r="G5249"/>
      <c r="H5249"/>
      <c r="I5249"/>
      <c r="J5249"/>
    </row>
    <row r="5250" spans="1:10" ht="15" x14ac:dyDescent="0.25">
      <c r="A5250"/>
      <c r="B5250"/>
      <c r="C5250"/>
      <c r="D5250" s="29"/>
      <c r="E5250" s="40"/>
      <c r="F5250"/>
      <c r="G5250"/>
      <c r="H5250"/>
      <c r="I5250"/>
      <c r="J5250"/>
    </row>
    <row r="5251" spans="1:10" ht="15" x14ac:dyDescent="0.25">
      <c r="A5251"/>
      <c r="B5251"/>
      <c r="C5251"/>
      <c r="D5251" s="29"/>
      <c r="E5251" s="40"/>
      <c r="F5251"/>
      <c r="G5251"/>
      <c r="H5251"/>
      <c r="I5251"/>
      <c r="J5251"/>
    </row>
    <row r="5252" spans="1:10" ht="15" x14ac:dyDescent="0.25">
      <c r="A5252"/>
      <c r="B5252"/>
      <c r="C5252"/>
      <c r="D5252" s="29"/>
      <c r="E5252" s="40"/>
      <c r="F5252"/>
      <c r="G5252"/>
      <c r="H5252"/>
      <c r="I5252"/>
      <c r="J5252"/>
    </row>
    <row r="5253" spans="1:10" ht="15" x14ac:dyDescent="0.25">
      <c r="A5253"/>
      <c r="B5253"/>
      <c r="C5253"/>
      <c r="D5253" s="29"/>
      <c r="E5253" s="40"/>
      <c r="F5253"/>
      <c r="G5253"/>
      <c r="H5253"/>
      <c r="I5253"/>
      <c r="J5253"/>
    </row>
    <row r="5254" spans="1:10" ht="15" x14ac:dyDescent="0.25">
      <c r="A5254"/>
      <c r="B5254"/>
      <c r="C5254"/>
      <c r="D5254" s="29"/>
      <c r="E5254" s="40"/>
      <c r="F5254"/>
      <c r="G5254"/>
      <c r="H5254"/>
      <c r="I5254"/>
      <c r="J5254"/>
    </row>
    <row r="5255" spans="1:10" ht="15" x14ac:dyDescent="0.25">
      <c r="A5255"/>
      <c r="B5255"/>
      <c r="C5255"/>
      <c r="D5255" s="29"/>
      <c r="E5255" s="40"/>
      <c r="F5255"/>
      <c r="G5255"/>
      <c r="H5255"/>
      <c r="I5255"/>
      <c r="J5255"/>
    </row>
    <row r="5256" spans="1:10" ht="15" x14ac:dyDescent="0.25">
      <c r="A5256"/>
      <c r="B5256"/>
      <c r="C5256"/>
      <c r="D5256" s="29"/>
      <c r="E5256" s="40"/>
      <c r="F5256"/>
      <c r="G5256"/>
      <c r="H5256"/>
      <c r="I5256"/>
      <c r="J5256"/>
    </row>
    <row r="5257" spans="1:10" ht="15" x14ac:dyDescent="0.25">
      <c r="A5257"/>
      <c r="B5257"/>
      <c r="C5257"/>
      <c r="D5257" s="29"/>
      <c r="E5257" s="40"/>
      <c r="F5257"/>
      <c r="G5257"/>
      <c r="H5257"/>
      <c r="I5257"/>
      <c r="J5257"/>
    </row>
    <row r="5258" spans="1:10" ht="15" x14ac:dyDescent="0.25">
      <c r="A5258"/>
      <c r="B5258"/>
      <c r="C5258"/>
      <c r="D5258" s="29"/>
      <c r="E5258" s="40"/>
      <c r="F5258"/>
      <c r="G5258"/>
      <c r="H5258"/>
      <c r="I5258"/>
      <c r="J5258"/>
    </row>
    <row r="5259" spans="1:10" ht="15" x14ac:dyDescent="0.25">
      <c r="A5259"/>
      <c r="B5259"/>
      <c r="C5259"/>
      <c r="D5259" s="29"/>
      <c r="E5259" s="40"/>
      <c r="F5259"/>
      <c r="G5259"/>
      <c r="H5259"/>
      <c r="I5259"/>
      <c r="J5259"/>
    </row>
    <row r="5260" spans="1:10" ht="15" x14ac:dyDescent="0.25">
      <c r="A5260"/>
      <c r="B5260"/>
      <c r="C5260"/>
      <c r="D5260" s="29"/>
      <c r="E5260" s="40"/>
      <c r="F5260"/>
      <c r="G5260"/>
      <c r="H5260"/>
      <c r="I5260"/>
      <c r="J5260"/>
    </row>
    <row r="5261" spans="1:10" ht="15" x14ac:dyDescent="0.25">
      <c r="A5261"/>
      <c r="B5261"/>
      <c r="C5261"/>
      <c r="D5261" s="29"/>
      <c r="E5261" s="40"/>
      <c r="F5261"/>
      <c r="G5261"/>
      <c r="H5261"/>
      <c r="I5261"/>
      <c r="J5261"/>
    </row>
    <row r="5262" spans="1:10" ht="15" x14ac:dyDescent="0.25">
      <c r="A5262"/>
      <c r="B5262"/>
      <c r="C5262"/>
      <c r="D5262" s="29"/>
      <c r="E5262" s="40"/>
      <c r="F5262"/>
      <c r="G5262"/>
      <c r="H5262"/>
      <c r="I5262"/>
      <c r="J5262"/>
    </row>
    <row r="5263" spans="1:10" ht="15" x14ac:dyDescent="0.25">
      <c r="A5263"/>
      <c r="B5263"/>
      <c r="C5263"/>
      <c r="D5263" s="29"/>
      <c r="E5263" s="40"/>
      <c r="F5263"/>
      <c r="G5263"/>
      <c r="H5263"/>
      <c r="I5263"/>
      <c r="J5263"/>
    </row>
    <row r="5264" spans="1:10" ht="15" x14ac:dyDescent="0.25">
      <c r="A5264"/>
      <c r="B5264"/>
      <c r="C5264"/>
      <c r="D5264" s="29"/>
      <c r="E5264" s="40"/>
      <c r="F5264"/>
      <c r="G5264"/>
      <c r="H5264"/>
      <c r="I5264"/>
      <c r="J5264"/>
    </row>
    <row r="5265" spans="1:10" ht="15" x14ac:dyDescent="0.25">
      <c r="A5265"/>
      <c r="B5265"/>
      <c r="C5265"/>
      <c r="D5265" s="29"/>
      <c r="E5265" s="40"/>
      <c r="F5265"/>
      <c r="G5265"/>
      <c r="H5265"/>
      <c r="I5265"/>
      <c r="J5265"/>
    </row>
    <row r="5266" spans="1:10" ht="15" x14ac:dyDescent="0.25">
      <c r="A5266"/>
      <c r="B5266"/>
      <c r="C5266"/>
      <c r="D5266" s="29"/>
      <c r="E5266" s="40"/>
      <c r="F5266"/>
      <c r="G5266"/>
      <c r="H5266"/>
      <c r="I5266"/>
      <c r="J5266"/>
    </row>
    <row r="5267" spans="1:10" ht="15" x14ac:dyDescent="0.25">
      <c r="A5267"/>
      <c r="B5267"/>
      <c r="C5267"/>
      <c r="D5267" s="29"/>
      <c r="E5267" s="40"/>
      <c r="F5267"/>
      <c r="G5267"/>
      <c r="H5267"/>
      <c r="I5267"/>
      <c r="J5267"/>
    </row>
    <row r="5268" spans="1:10" ht="15" x14ac:dyDescent="0.25">
      <c r="A5268"/>
      <c r="B5268"/>
      <c r="C5268"/>
      <c r="D5268" s="29"/>
      <c r="E5268" s="40"/>
      <c r="F5268"/>
      <c r="G5268"/>
      <c r="H5268"/>
      <c r="I5268"/>
      <c r="J5268"/>
    </row>
    <row r="5269" spans="1:10" ht="15" x14ac:dyDescent="0.25">
      <c r="A5269"/>
      <c r="B5269"/>
      <c r="C5269"/>
      <c r="D5269" s="29"/>
      <c r="E5269" s="40"/>
      <c r="F5269"/>
      <c r="G5269"/>
      <c r="H5269"/>
      <c r="I5269"/>
      <c r="J5269"/>
    </row>
    <row r="5270" spans="1:10" ht="15" x14ac:dyDescent="0.25">
      <c r="A5270"/>
      <c r="B5270"/>
      <c r="C5270"/>
      <c r="D5270" s="29"/>
      <c r="E5270" s="40"/>
      <c r="F5270"/>
      <c r="G5270"/>
      <c r="H5270"/>
      <c r="I5270"/>
      <c r="J5270"/>
    </row>
    <row r="5271" spans="1:10" ht="15" x14ac:dyDescent="0.25">
      <c r="A5271"/>
      <c r="B5271"/>
      <c r="C5271"/>
      <c r="D5271" s="29"/>
      <c r="E5271" s="40"/>
      <c r="F5271"/>
      <c r="G5271"/>
      <c r="H5271"/>
      <c r="I5271"/>
      <c r="J5271"/>
    </row>
    <row r="5272" spans="1:10" ht="15" x14ac:dyDescent="0.25">
      <c r="A5272"/>
      <c r="B5272"/>
      <c r="C5272"/>
      <c r="D5272" s="29"/>
      <c r="E5272" s="40"/>
      <c r="F5272"/>
      <c r="G5272"/>
      <c r="H5272"/>
      <c r="I5272"/>
      <c r="J5272"/>
    </row>
    <row r="5273" spans="1:10" ht="15" x14ac:dyDescent="0.25">
      <c r="A5273"/>
      <c r="B5273"/>
      <c r="C5273"/>
      <c r="D5273" s="29"/>
      <c r="E5273" s="40"/>
      <c r="F5273"/>
      <c r="G5273"/>
      <c r="H5273"/>
      <c r="I5273"/>
      <c r="J5273"/>
    </row>
    <row r="5274" spans="1:10" ht="15" x14ac:dyDescent="0.25">
      <c r="A5274"/>
      <c r="B5274"/>
      <c r="C5274"/>
      <c r="D5274" s="29"/>
      <c r="E5274" s="40"/>
      <c r="F5274"/>
      <c r="G5274"/>
      <c r="H5274"/>
      <c r="I5274"/>
      <c r="J5274"/>
    </row>
    <row r="5275" spans="1:10" ht="15" x14ac:dyDescent="0.25">
      <c r="A5275"/>
      <c r="B5275"/>
      <c r="C5275"/>
      <c r="D5275" s="29"/>
      <c r="E5275" s="40"/>
      <c r="F5275"/>
      <c r="G5275"/>
      <c r="H5275"/>
      <c r="I5275"/>
      <c r="J5275"/>
    </row>
    <row r="5276" spans="1:10" ht="15" x14ac:dyDescent="0.25">
      <c r="A5276"/>
      <c r="B5276"/>
      <c r="C5276"/>
      <c r="D5276" s="29"/>
      <c r="E5276" s="40"/>
      <c r="F5276"/>
      <c r="G5276"/>
      <c r="H5276"/>
      <c r="I5276"/>
      <c r="J5276"/>
    </row>
    <row r="5277" spans="1:10" ht="15" x14ac:dyDescent="0.25">
      <c r="A5277"/>
      <c r="B5277"/>
      <c r="C5277"/>
      <c r="D5277" s="29"/>
      <c r="E5277" s="40"/>
      <c r="F5277"/>
      <c r="G5277"/>
      <c r="H5277"/>
      <c r="I5277"/>
      <c r="J5277"/>
    </row>
    <row r="5278" spans="1:10" ht="15" x14ac:dyDescent="0.25">
      <c r="A5278"/>
      <c r="B5278"/>
      <c r="C5278"/>
      <c r="D5278" s="29"/>
      <c r="E5278" s="40"/>
      <c r="F5278"/>
      <c r="G5278"/>
      <c r="H5278"/>
      <c r="I5278"/>
      <c r="J5278"/>
    </row>
    <row r="5279" spans="1:10" ht="15" x14ac:dyDescent="0.25">
      <c r="A5279"/>
      <c r="B5279"/>
      <c r="C5279"/>
      <c r="D5279" s="29"/>
      <c r="E5279" s="40"/>
      <c r="F5279"/>
      <c r="G5279"/>
      <c r="H5279"/>
      <c r="I5279"/>
      <c r="J5279"/>
    </row>
    <row r="5280" spans="1:10" ht="15" x14ac:dyDescent="0.25">
      <c r="A5280"/>
      <c r="B5280"/>
      <c r="C5280"/>
      <c r="D5280" s="29"/>
      <c r="E5280" s="40"/>
      <c r="F5280"/>
      <c r="G5280"/>
      <c r="H5280"/>
      <c r="I5280"/>
      <c r="J5280"/>
    </row>
    <row r="5281" spans="1:10" ht="15" x14ac:dyDescent="0.25">
      <c r="A5281"/>
      <c r="B5281"/>
      <c r="C5281"/>
      <c r="D5281" s="29"/>
      <c r="E5281" s="40"/>
      <c r="F5281"/>
      <c r="G5281"/>
      <c r="H5281"/>
      <c r="I5281"/>
      <c r="J5281"/>
    </row>
    <row r="5282" spans="1:10" ht="15" x14ac:dyDescent="0.25">
      <c r="A5282"/>
      <c r="B5282"/>
      <c r="C5282"/>
      <c r="D5282" s="29"/>
      <c r="E5282" s="40"/>
      <c r="F5282"/>
      <c r="G5282"/>
      <c r="H5282"/>
      <c r="I5282"/>
      <c r="J5282"/>
    </row>
    <row r="5283" spans="1:10" ht="15" x14ac:dyDescent="0.25">
      <c r="A5283"/>
      <c r="B5283"/>
      <c r="C5283"/>
      <c r="D5283" s="29"/>
      <c r="E5283" s="40"/>
      <c r="F5283"/>
      <c r="G5283"/>
      <c r="H5283"/>
      <c r="I5283"/>
      <c r="J5283"/>
    </row>
    <row r="5284" spans="1:10" ht="15" x14ac:dyDescent="0.25">
      <c r="A5284"/>
      <c r="B5284"/>
      <c r="C5284"/>
      <c r="D5284" s="29"/>
      <c r="E5284" s="40"/>
      <c r="F5284"/>
      <c r="G5284"/>
      <c r="H5284"/>
      <c r="I5284"/>
      <c r="J5284"/>
    </row>
    <row r="5285" spans="1:10" ht="15" x14ac:dyDescent="0.25">
      <c r="A5285"/>
      <c r="B5285"/>
      <c r="C5285"/>
      <c r="D5285" s="29"/>
      <c r="E5285" s="40"/>
      <c r="F5285"/>
      <c r="G5285"/>
      <c r="H5285"/>
      <c r="I5285"/>
      <c r="J5285"/>
    </row>
    <row r="5286" spans="1:10" ht="15" x14ac:dyDescent="0.25">
      <c r="A5286"/>
      <c r="B5286"/>
      <c r="C5286"/>
      <c r="D5286" s="29"/>
      <c r="E5286" s="40"/>
      <c r="F5286"/>
      <c r="G5286"/>
      <c r="H5286"/>
      <c r="I5286"/>
      <c r="J5286"/>
    </row>
    <row r="5287" spans="1:10" ht="15" x14ac:dyDescent="0.25">
      <c r="A5287"/>
      <c r="B5287"/>
      <c r="C5287"/>
      <c r="D5287" s="29"/>
      <c r="E5287" s="40"/>
      <c r="F5287"/>
      <c r="G5287"/>
      <c r="H5287"/>
      <c r="I5287"/>
      <c r="J5287"/>
    </row>
    <row r="5288" spans="1:10" ht="15" x14ac:dyDescent="0.25">
      <c r="A5288"/>
      <c r="B5288"/>
      <c r="C5288"/>
      <c r="D5288" s="29"/>
      <c r="E5288" s="40"/>
      <c r="F5288"/>
      <c r="G5288"/>
      <c r="H5288"/>
      <c r="I5288"/>
      <c r="J5288"/>
    </row>
    <row r="5289" spans="1:10" ht="15" x14ac:dyDescent="0.25">
      <c r="A5289"/>
      <c r="B5289"/>
      <c r="C5289"/>
      <c r="D5289" s="29"/>
      <c r="E5289" s="40"/>
      <c r="F5289"/>
      <c r="G5289"/>
      <c r="H5289"/>
      <c r="I5289"/>
      <c r="J5289"/>
    </row>
    <row r="5290" spans="1:10" ht="15" x14ac:dyDescent="0.25">
      <c r="A5290"/>
      <c r="B5290"/>
      <c r="C5290"/>
      <c r="D5290" s="29"/>
      <c r="E5290" s="40"/>
      <c r="F5290"/>
      <c r="G5290"/>
      <c r="H5290"/>
      <c r="I5290"/>
      <c r="J5290"/>
    </row>
    <row r="5291" spans="1:10" ht="15" x14ac:dyDescent="0.25">
      <c r="A5291"/>
      <c r="B5291"/>
      <c r="C5291"/>
      <c r="D5291" s="29"/>
      <c r="E5291" s="40"/>
      <c r="F5291"/>
      <c r="G5291"/>
      <c r="H5291"/>
      <c r="I5291"/>
      <c r="J5291"/>
    </row>
    <row r="5292" spans="1:10" ht="15" x14ac:dyDescent="0.25">
      <c r="A5292"/>
      <c r="B5292"/>
      <c r="C5292"/>
      <c r="D5292" s="29"/>
      <c r="E5292" s="40"/>
      <c r="F5292"/>
      <c r="G5292"/>
      <c r="H5292"/>
      <c r="I5292"/>
      <c r="J5292"/>
    </row>
    <row r="5293" spans="1:10" ht="15" x14ac:dyDescent="0.25">
      <c r="A5293"/>
      <c r="B5293"/>
      <c r="C5293"/>
      <c r="D5293" s="29"/>
      <c r="E5293" s="40"/>
      <c r="F5293"/>
      <c r="G5293"/>
      <c r="H5293"/>
      <c r="I5293"/>
      <c r="J5293"/>
    </row>
    <row r="5294" spans="1:10" ht="15" x14ac:dyDescent="0.25">
      <c r="A5294"/>
      <c r="B5294"/>
      <c r="C5294"/>
      <c r="D5294" s="29"/>
      <c r="E5294" s="40"/>
      <c r="F5294"/>
      <c r="G5294"/>
      <c r="H5294"/>
      <c r="I5294"/>
      <c r="J5294"/>
    </row>
    <row r="5295" spans="1:10" ht="15" x14ac:dyDescent="0.25">
      <c r="A5295"/>
      <c r="B5295"/>
      <c r="C5295"/>
      <c r="D5295" s="29"/>
      <c r="E5295" s="40"/>
      <c r="F5295"/>
      <c r="G5295"/>
      <c r="H5295"/>
      <c r="I5295"/>
      <c r="J5295"/>
    </row>
    <row r="5296" spans="1:10" ht="15" x14ac:dyDescent="0.25">
      <c r="A5296"/>
      <c r="B5296"/>
      <c r="C5296"/>
      <c r="D5296" s="29"/>
      <c r="E5296" s="40"/>
      <c r="F5296"/>
      <c r="G5296"/>
      <c r="H5296"/>
      <c r="I5296"/>
      <c r="J5296"/>
    </row>
    <row r="5297" spans="1:10" ht="15" x14ac:dyDescent="0.25">
      <c r="A5297"/>
      <c r="B5297"/>
      <c r="C5297"/>
      <c r="D5297" s="29"/>
      <c r="E5297" s="40"/>
      <c r="F5297"/>
      <c r="G5297"/>
      <c r="H5297"/>
      <c r="I5297"/>
      <c r="J5297"/>
    </row>
    <row r="5298" spans="1:10" ht="15" x14ac:dyDescent="0.25">
      <c r="A5298"/>
      <c r="B5298"/>
      <c r="C5298"/>
      <c r="D5298" s="29"/>
      <c r="E5298" s="40"/>
      <c r="F5298"/>
      <c r="G5298"/>
      <c r="H5298"/>
      <c r="I5298"/>
      <c r="J5298"/>
    </row>
    <row r="5299" spans="1:10" ht="15" x14ac:dyDescent="0.25">
      <c r="A5299"/>
      <c r="B5299"/>
      <c r="C5299"/>
      <c r="D5299" s="29"/>
      <c r="E5299" s="40"/>
      <c r="F5299"/>
      <c r="G5299"/>
      <c r="H5299"/>
      <c r="I5299"/>
      <c r="J5299"/>
    </row>
    <row r="5300" spans="1:10" ht="15" x14ac:dyDescent="0.25">
      <c r="A5300"/>
      <c r="B5300"/>
      <c r="C5300"/>
      <c r="D5300" s="29"/>
      <c r="E5300" s="40"/>
      <c r="F5300"/>
      <c r="G5300"/>
      <c r="H5300"/>
      <c r="I5300"/>
      <c r="J5300"/>
    </row>
    <row r="5301" spans="1:10" ht="15" x14ac:dyDescent="0.25">
      <c r="A5301"/>
      <c r="B5301"/>
      <c r="C5301"/>
      <c r="D5301" s="29"/>
      <c r="E5301" s="40"/>
      <c r="F5301"/>
      <c r="G5301"/>
      <c r="H5301"/>
      <c r="I5301"/>
      <c r="J5301"/>
    </row>
    <row r="5302" spans="1:10" ht="15" x14ac:dyDescent="0.25">
      <c r="A5302"/>
      <c r="B5302"/>
      <c r="C5302"/>
      <c r="D5302" s="29"/>
      <c r="E5302" s="40"/>
      <c r="F5302"/>
      <c r="G5302"/>
      <c r="H5302"/>
      <c r="I5302"/>
      <c r="J5302"/>
    </row>
    <row r="5303" spans="1:10" ht="15" x14ac:dyDescent="0.25">
      <c r="A5303"/>
      <c r="B5303"/>
      <c r="C5303"/>
      <c r="D5303" s="29"/>
      <c r="E5303" s="40"/>
      <c r="F5303"/>
      <c r="G5303"/>
      <c r="H5303"/>
      <c r="I5303"/>
      <c r="J5303"/>
    </row>
    <row r="5304" spans="1:10" ht="15" x14ac:dyDescent="0.25">
      <c r="A5304"/>
      <c r="B5304"/>
      <c r="C5304"/>
      <c r="D5304" s="29"/>
      <c r="E5304" s="40"/>
      <c r="F5304"/>
      <c r="G5304"/>
      <c r="H5304"/>
      <c r="I5304"/>
      <c r="J5304"/>
    </row>
    <row r="5305" spans="1:10" ht="15" x14ac:dyDescent="0.25">
      <c r="A5305"/>
      <c r="B5305"/>
      <c r="C5305"/>
      <c r="D5305" s="29"/>
      <c r="E5305" s="40"/>
      <c r="F5305"/>
      <c r="G5305"/>
      <c r="H5305"/>
      <c r="I5305"/>
      <c r="J5305"/>
    </row>
    <row r="5306" spans="1:10" ht="15" x14ac:dyDescent="0.25">
      <c r="A5306"/>
      <c r="B5306"/>
      <c r="C5306"/>
      <c r="D5306" s="29"/>
      <c r="E5306" s="40"/>
      <c r="F5306"/>
      <c r="G5306"/>
      <c r="H5306"/>
      <c r="I5306"/>
      <c r="J5306"/>
    </row>
    <row r="5307" spans="1:10" ht="15" x14ac:dyDescent="0.25">
      <c r="A5307"/>
      <c r="B5307"/>
      <c r="C5307"/>
      <c r="D5307" s="29"/>
      <c r="E5307" s="40"/>
      <c r="F5307"/>
      <c r="G5307"/>
      <c r="H5307"/>
      <c r="I5307"/>
      <c r="J5307"/>
    </row>
    <row r="5308" spans="1:10" ht="15" x14ac:dyDescent="0.25">
      <c r="A5308"/>
      <c r="B5308"/>
      <c r="C5308"/>
      <c r="D5308" s="29"/>
      <c r="E5308" s="40"/>
      <c r="F5308"/>
      <c r="G5308"/>
      <c r="H5308"/>
      <c r="I5308"/>
      <c r="J5308"/>
    </row>
    <row r="5309" spans="1:10" ht="15" x14ac:dyDescent="0.25">
      <c r="A5309"/>
      <c r="B5309"/>
      <c r="C5309"/>
      <c r="D5309" s="29"/>
      <c r="E5309" s="40"/>
      <c r="F5309"/>
      <c r="G5309"/>
      <c r="H5309"/>
      <c r="I5309"/>
      <c r="J5309"/>
    </row>
    <row r="5310" spans="1:10" ht="15" x14ac:dyDescent="0.25">
      <c r="A5310"/>
      <c r="B5310"/>
      <c r="C5310"/>
      <c r="D5310" s="29"/>
      <c r="E5310" s="40"/>
      <c r="F5310"/>
      <c r="G5310"/>
      <c r="H5310"/>
      <c r="I5310"/>
      <c r="J5310"/>
    </row>
    <row r="5311" spans="1:10" ht="15" x14ac:dyDescent="0.25">
      <c r="A5311"/>
      <c r="B5311"/>
      <c r="C5311"/>
      <c r="D5311" s="29"/>
      <c r="E5311" s="40"/>
      <c r="F5311"/>
      <c r="G5311"/>
      <c r="H5311"/>
      <c r="I5311"/>
      <c r="J5311"/>
    </row>
    <row r="5312" spans="1:10" ht="15" x14ac:dyDescent="0.25">
      <c r="A5312"/>
      <c r="B5312"/>
      <c r="C5312"/>
      <c r="D5312" s="29"/>
      <c r="E5312" s="40"/>
      <c r="F5312"/>
      <c r="G5312"/>
      <c r="H5312"/>
      <c r="I5312"/>
      <c r="J5312"/>
    </row>
    <row r="5313" spans="1:10" ht="15" x14ac:dyDescent="0.25">
      <c r="A5313"/>
      <c r="B5313"/>
      <c r="C5313"/>
      <c r="D5313" s="29"/>
      <c r="E5313" s="40"/>
      <c r="F5313"/>
      <c r="G5313"/>
      <c r="H5313"/>
      <c r="I5313"/>
      <c r="J5313"/>
    </row>
    <row r="5314" spans="1:10" ht="15" x14ac:dyDescent="0.25">
      <c r="A5314"/>
      <c r="B5314"/>
      <c r="C5314"/>
      <c r="D5314" s="29"/>
      <c r="E5314" s="40"/>
      <c r="F5314"/>
      <c r="G5314"/>
      <c r="H5314"/>
      <c r="I5314"/>
      <c r="J5314"/>
    </row>
    <row r="5315" spans="1:10" ht="15" x14ac:dyDescent="0.25">
      <c r="A5315"/>
      <c r="B5315"/>
      <c r="C5315"/>
      <c r="D5315" s="29"/>
      <c r="E5315" s="40"/>
      <c r="F5315"/>
      <c r="G5315"/>
      <c r="H5315"/>
      <c r="I5315"/>
      <c r="J5315"/>
    </row>
    <row r="5316" spans="1:10" ht="15" x14ac:dyDescent="0.25">
      <c r="A5316"/>
      <c r="B5316"/>
      <c r="C5316"/>
      <c r="D5316" s="29"/>
      <c r="E5316" s="40"/>
      <c r="F5316"/>
      <c r="G5316"/>
      <c r="H5316"/>
      <c r="I5316"/>
      <c r="J5316"/>
    </row>
    <row r="5317" spans="1:10" ht="15" x14ac:dyDescent="0.25">
      <c r="A5317"/>
      <c r="B5317"/>
      <c r="C5317"/>
      <c r="D5317" s="29"/>
      <c r="E5317" s="40"/>
      <c r="F5317"/>
      <c r="G5317"/>
      <c r="H5317"/>
      <c r="I5317"/>
      <c r="J5317"/>
    </row>
    <row r="5318" spans="1:10" ht="15" x14ac:dyDescent="0.25">
      <c r="A5318"/>
      <c r="B5318"/>
      <c r="C5318"/>
      <c r="D5318" s="29"/>
      <c r="E5318" s="40"/>
      <c r="F5318"/>
      <c r="G5318"/>
      <c r="H5318"/>
      <c r="I5318"/>
      <c r="J5318"/>
    </row>
    <row r="5319" spans="1:10" ht="15" x14ac:dyDescent="0.25">
      <c r="A5319"/>
      <c r="B5319"/>
      <c r="C5319"/>
      <c r="D5319" s="29"/>
      <c r="E5319" s="40"/>
      <c r="F5319"/>
      <c r="G5319"/>
      <c r="H5319"/>
      <c r="I5319"/>
      <c r="J5319"/>
    </row>
    <row r="5320" spans="1:10" ht="15" x14ac:dyDescent="0.25">
      <c r="A5320"/>
      <c r="B5320"/>
      <c r="C5320"/>
      <c r="D5320" s="29"/>
      <c r="E5320" s="40"/>
      <c r="F5320"/>
      <c r="G5320"/>
      <c r="H5320"/>
      <c r="I5320"/>
      <c r="J5320"/>
    </row>
    <row r="5321" spans="1:10" ht="15" x14ac:dyDescent="0.25">
      <c r="A5321"/>
      <c r="B5321"/>
      <c r="C5321"/>
      <c r="D5321" s="29"/>
      <c r="E5321" s="40"/>
      <c r="F5321"/>
      <c r="G5321"/>
      <c r="H5321"/>
      <c r="I5321"/>
      <c r="J5321"/>
    </row>
    <row r="5322" spans="1:10" ht="15" x14ac:dyDescent="0.25">
      <c r="A5322"/>
      <c r="B5322"/>
      <c r="C5322"/>
      <c r="D5322" s="29"/>
      <c r="E5322" s="40"/>
      <c r="F5322"/>
      <c r="G5322"/>
      <c r="H5322"/>
      <c r="I5322"/>
      <c r="J5322"/>
    </row>
    <row r="5323" spans="1:10" ht="15" x14ac:dyDescent="0.25">
      <c r="A5323"/>
      <c r="B5323"/>
      <c r="C5323"/>
      <c r="D5323" s="29"/>
      <c r="E5323" s="40"/>
      <c r="F5323"/>
      <c r="G5323"/>
      <c r="H5323"/>
      <c r="I5323"/>
      <c r="J5323"/>
    </row>
    <row r="5324" spans="1:10" ht="15" x14ac:dyDescent="0.25">
      <c r="A5324"/>
      <c r="B5324"/>
      <c r="C5324"/>
      <c r="D5324" s="29"/>
      <c r="E5324" s="40"/>
      <c r="F5324"/>
      <c r="G5324"/>
      <c r="H5324"/>
      <c r="I5324"/>
      <c r="J5324"/>
    </row>
    <row r="5325" spans="1:10" ht="15" x14ac:dyDescent="0.25">
      <c r="A5325"/>
      <c r="B5325"/>
      <c r="C5325"/>
      <c r="D5325" s="29"/>
      <c r="E5325" s="40"/>
      <c r="F5325"/>
      <c r="G5325"/>
      <c r="H5325"/>
      <c r="I5325"/>
      <c r="J5325"/>
    </row>
    <row r="5326" spans="1:10" ht="15" x14ac:dyDescent="0.25">
      <c r="A5326"/>
      <c r="B5326"/>
      <c r="C5326"/>
      <c r="D5326" s="29"/>
      <c r="E5326" s="40"/>
      <c r="F5326"/>
      <c r="G5326"/>
      <c r="H5326"/>
      <c r="I5326"/>
      <c r="J5326"/>
    </row>
    <row r="5327" spans="1:10" ht="15" x14ac:dyDescent="0.25">
      <c r="A5327"/>
      <c r="B5327"/>
      <c r="C5327"/>
      <c r="D5327" s="29"/>
      <c r="E5327" s="40"/>
      <c r="F5327"/>
      <c r="G5327"/>
      <c r="H5327"/>
      <c r="I5327"/>
      <c r="J5327"/>
    </row>
    <row r="5328" spans="1:10" ht="15" x14ac:dyDescent="0.25">
      <c r="A5328"/>
      <c r="B5328"/>
      <c r="C5328"/>
      <c r="D5328" s="29"/>
      <c r="E5328" s="40"/>
      <c r="F5328"/>
      <c r="G5328"/>
      <c r="H5328"/>
      <c r="I5328"/>
      <c r="J5328"/>
    </row>
    <row r="5329" spans="1:10" ht="15" x14ac:dyDescent="0.25">
      <c r="A5329"/>
      <c r="B5329"/>
      <c r="C5329"/>
      <c r="D5329" s="29"/>
      <c r="E5329" s="40"/>
      <c r="F5329"/>
      <c r="G5329"/>
      <c r="H5329"/>
      <c r="I5329"/>
      <c r="J5329"/>
    </row>
    <row r="5330" spans="1:10" ht="15" x14ac:dyDescent="0.25">
      <c r="A5330"/>
      <c r="B5330"/>
      <c r="C5330"/>
      <c r="D5330" s="29"/>
      <c r="E5330" s="40"/>
      <c r="F5330"/>
      <c r="G5330"/>
      <c r="H5330"/>
      <c r="I5330"/>
      <c r="J5330"/>
    </row>
    <row r="5331" spans="1:10" ht="15" x14ac:dyDescent="0.25">
      <c r="A5331"/>
      <c r="B5331"/>
      <c r="C5331"/>
      <c r="D5331" s="29"/>
      <c r="E5331" s="40"/>
      <c r="F5331"/>
      <c r="G5331"/>
      <c r="H5331"/>
      <c r="I5331"/>
      <c r="J5331"/>
    </row>
    <row r="5332" spans="1:10" ht="15" x14ac:dyDescent="0.25">
      <c r="A5332"/>
      <c r="B5332"/>
      <c r="C5332"/>
      <c r="D5332" s="29"/>
      <c r="E5332" s="40"/>
      <c r="F5332"/>
      <c r="G5332"/>
      <c r="H5332"/>
      <c r="I5332"/>
      <c r="J5332"/>
    </row>
    <row r="5333" spans="1:10" ht="15" x14ac:dyDescent="0.25">
      <c r="A5333"/>
      <c r="B5333"/>
      <c r="C5333"/>
      <c r="D5333" s="29"/>
      <c r="E5333" s="40"/>
      <c r="F5333"/>
      <c r="G5333"/>
      <c r="H5333"/>
      <c r="I5333"/>
      <c r="J5333"/>
    </row>
    <row r="5334" spans="1:10" ht="15" x14ac:dyDescent="0.25">
      <c r="A5334"/>
      <c r="B5334"/>
      <c r="C5334"/>
      <c r="D5334" s="29"/>
      <c r="E5334" s="40"/>
      <c r="F5334"/>
      <c r="G5334"/>
      <c r="H5334"/>
      <c r="I5334"/>
      <c r="J5334"/>
    </row>
    <row r="5335" spans="1:10" ht="15" x14ac:dyDescent="0.25">
      <c r="A5335"/>
      <c r="B5335"/>
      <c r="C5335"/>
      <c r="D5335" s="29"/>
      <c r="E5335" s="40"/>
      <c r="F5335"/>
      <c r="G5335"/>
      <c r="H5335"/>
      <c r="I5335"/>
      <c r="J5335"/>
    </row>
    <row r="5336" spans="1:10" ht="15" x14ac:dyDescent="0.25">
      <c r="A5336"/>
      <c r="B5336"/>
      <c r="C5336"/>
      <c r="D5336" s="29"/>
      <c r="E5336" s="40"/>
      <c r="F5336"/>
      <c r="G5336"/>
      <c r="H5336"/>
      <c r="I5336"/>
      <c r="J5336"/>
    </row>
    <row r="5337" spans="1:10" ht="15" x14ac:dyDescent="0.25">
      <c r="A5337"/>
      <c r="B5337"/>
      <c r="C5337"/>
      <c r="D5337" s="29"/>
      <c r="E5337" s="40"/>
      <c r="F5337"/>
      <c r="G5337"/>
      <c r="H5337"/>
      <c r="I5337"/>
      <c r="J5337"/>
    </row>
    <row r="5338" spans="1:10" ht="15" x14ac:dyDescent="0.25">
      <c r="A5338"/>
      <c r="B5338"/>
      <c r="C5338"/>
      <c r="D5338" s="29"/>
      <c r="E5338" s="40"/>
      <c r="F5338"/>
      <c r="G5338"/>
      <c r="H5338"/>
      <c r="I5338"/>
      <c r="J5338"/>
    </row>
    <row r="5339" spans="1:10" ht="15" x14ac:dyDescent="0.25">
      <c r="A5339"/>
      <c r="B5339"/>
      <c r="C5339"/>
      <c r="D5339" s="29"/>
      <c r="E5339" s="40"/>
      <c r="F5339"/>
      <c r="G5339"/>
      <c r="H5339"/>
      <c r="I5339"/>
      <c r="J5339"/>
    </row>
    <row r="5340" spans="1:10" ht="15" x14ac:dyDescent="0.25">
      <c r="A5340"/>
      <c r="B5340"/>
      <c r="C5340"/>
      <c r="D5340" s="29"/>
      <c r="E5340" s="40"/>
      <c r="F5340"/>
      <c r="G5340"/>
      <c r="H5340"/>
      <c r="I5340"/>
      <c r="J5340"/>
    </row>
    <row r="5341" spans="1:10" ht="15" x14ac:dyDescent="0.25">
      <c r="A5341"/>
      <c r="B5341"/>
      <c r="C5341"/>
      <c r="D5341" s="29"/>
      <c r="E5341" s="40"/>
      <c r="F5341"/>
      <c r="G5341"/>
      <c r="H5341"/>
      <c r="I5341"/>
      <c r="J5341"/>
    </row>
    <row r="5342" spans="1:10" ht="15" x14ac:dyDescent="0.25">
      <c r="A5342"/>
      <c r="B5342"/>
      <c r="C5342"/>
      <c r="D5342" s="29"/>
      <c r="E5342" s="40"/>
      <c r="F5342"/>
      <c r="G5342"/>
      <c r="H5342"/>
      <c r="I5342"/>
      <c r="J5342"/>
    </row>
    <row r="5343" spans="1:10" ht="15" x14ac:dyDescent="0.25">
      <c r="A5343"/>
      <c r="B5343"/>
      <c r="C5343"/>
      <c r="D5343" s="29"/>
      <c r="E5343" s="40"/>
      <c r="F5343"/>
      <c r="G5343"/>
      <c r="H5343"/>
      <c r="I5343"/>
      <c r="J5343"/>
    </row>
    <row r="5344" spans="1:10" ht="15" x14ac:dyDescent="0.25">
      <c r="A5344"/>
      <c r="B5344"/>
      <c r="C5344"/>
      <c r="D5344" s="29"/>
      <c r="E5344" s="40"/>
      <c r="F5344"/>
      <c r="G5344"/>
      <c r="H5344"/>
      <c r="I5344"/>
      <c r="J5344"/>
    </row>
    <row r="5345" spans="1:10" ht="15" x14ac:dyDescent="0.25">
      <c r="A5345"/>
      <c r="B5345"/>
      <c r="C5345"/>
      <c r="D5345" s="29"/>
      <c r="E5345" s="40"/>
      <c r="F5345"/>
      <c r="G5345"/>
      <c r="H5345"/>
      <c r="I5345"/>
      <c r="J5345"/>
    </row>
    <row r="5346" spans="1:10" ht="15" x14ac:dyDescent="0.25">
      <c r="A5346"/>
      <c r="B5346"/>
      <c r="C5346"/>
      <c r="D5346" s="29"/>
      <c r="E5346" s="40"/>
      <c r="F5346"/>
      <c r="G5346"/>
      <c r="H5346"/>
      <c r="I5346"/>
      <c r="J5346"/>
    </row>
    <row r="5347" spans="1:10" ht="15" x14ac:dyDescent="0.25">
      <c r="A5347"/>
      <c r="B5347"/>
      <c r="C5347"/>
      <c r="D5347" s="29"/>
      <c r="E5347" s="40"/>
      <c r="F5347"/>
      <c r="G5347"/>
      <c r="H5347"/>
      <c r="I5347"/>
      <c r="J5347"/>
    </row>
    <row r="5348" spans="1:10" ht="15" x14ac:dyDescent="0.25">
      <c r="A5348"/>
      <c r="B5348"/>
      <c r="C5348"/>
      <c r="D5348" s="29"/>
      <c r="E5348" s="40"/>
      <c r="F5348"/>
      <c r="G5348"/>
      <c r="H5348"/>
      <c r="I5348"/>
      <c r="J5348"/>
    </row>
    <row r="5349" spans="1:10" ht="15" x14ac:dyDescent="0.25">
      <c r="A5349"/>
      <c r="B5349"/>
      <c r="C5349"/>
      <c r="D5349" s="29"/>
      <c r="E5349" s="40"/>
      <c r="F5349"/>
      <c r="G5349"/>
      <c r="H5349"/>
      <c r="I5349"/>
      <c r="J5349"/>
    </row>
    <row r="5350" spans="1:10" ht="15" x14ac:dyDescent="0.25">
      <c r="A5350"/>
      <c r="B5350"/>
      <c r="C5350"/>
      <c r="D5350" s="29"/>
      <c r="E5350" s="40"/>
      <c r="F5350"/>
      <c r="G5350"/>
      <c r="H5350"/>
      <c r="I5350"/>
      <c r="J5350"/>
    </row>
    <row r="5351" spans="1:10" ht="15" x14ac:dyDescent="0.25">
      <c r="A5351"/>
      <c r="B5351"/>
      <c r="C5351"/>
      <c r="D5351" s="29"/>
      <c r="E5351" s="40"/>
      <c r="F5351"/>
      <c r="G5351"/>
      <c r="H5351"/>
      <c r="I5351"/>
      <c r="J5351"/>
    </row>
    <row r="5352" spans="1:10" ht="15" x14ac:dyDescent="0.25">
      <c r="A5352"/>
      <c r="B5352"/>
      <c r="C5352"/>
      <c r="D5352" s="29"/>
      <c r="E5352" s="40"/>
      <c r="F5352"/>
      <c r="G5352"/>
      <c r="H5352"/>
      <c r="I5352"/>
      <c r="J5352"/>
    </row>
    <row r="5353" spans="1:10" ht="15" x14ac:dyDescent="0.25">
      <c r="A5353"/>
      <c r="B5353"/>
      <c r="C5353"/>
      <c r="D5353" s="29"/>
      <c r="E5353" s="40"/>
      <c r="F5353"/>
      <c r="G5353"/>
      <c r="H5353"/>
      <c r="I5353"/>
      <c r="J5353"/>
    </row>
    <row r="5354" spans="1:10" ht="15" x14ac:dyDescent="0.25">
      <c r="A5354"/>
      <c r="B5354"/>
      <c r="C5354"/>
      <c r="D5354" s="29"/>
      <c r="E5354" s="40"/>
      <c r="F5354"/>
      <c r="G5354"/>
      <c r="H5354"/>
      <c r="I5354"/>
      <c r="J5354"/>
    </row>
    <row r="5355" spans="1:10" ht="15" x14ac:dyDescent="0.25">
      <c r="A5355"/>
      <c r="B5355"/>
      <c r="C5355"/>
      <c r="D5355" s="29"/>
      <c r="E5355" s="40"/>
      <c r="F5355"/>
      <c r="G5355"/>
      <c r="H5355"/>
      <c r="I5355"/>
      <c r="J5355"/>
    </row>
    <row r="5356" spans="1:10" ht="15" x14ac:dyDescent="0.25">
      <c r="A5356"/>
      <c r="B5356"/>
      <c r="C5356"/>
      <c r="D5356" s="29"/>
      <c r="E5356" s="40"/>
      <c r="F5356"/>
      <c r="G5356"/>
      <c r="H5356"/>
      <c r="I5356"/>
      <c r="J5356"/>
    </row>
    <row r="5357" spans="1:10" ht="15" x14ac:dyDescent="0.25">
      <c r="A5357"/>
      <c r="B5357"/>
      <c r="C5357"/>
      <c r="D5357" s="29"/>
      <c r="E5357" s="40"/>
      <c r="F5357"/>
      <c r="G5357"/>
      <c r="H5357"/>
      <c r="I5357"/>
      <c r="J5357"/>
    </row>
    <row r="5358" spans="1:10" ht="15" x14ac:dyDescent="0.25">
      <c r="A5358"/>
      <c r="B5358"/>
      <c r="C5358"/>
      <c r="D5358" s="29"/>
      <c r="E5358" s="40"/>
      <c r="F5358"/>
      <c r="G5358"/>
      <c r="H5358"/>
      <c r="I5358"/>
      <c r="J5358"/>
    </row>
    <row r="5359" spans="1:10" ht="15" x14ac:dyDescent="0.25">
      <c r="A5359"/>
      <c r="B5359"/>
      <c r="C5359"/>
      <c r="D5359" s="29"/>
      <c r="E5359" s="40"/>
      <c r="F5359"/>
      <c r="G5359"/>
      <c r="H5359"/>
      <c r="I5359"/>
      <c r="J5359"/>
    </row>
    <row r="5360" spans="1:10" ht="15" x14ac:dyDescent="0.25">
      <c r="A5360"/>
      <c r="B5360"/>
      <c r="C5360"/>
      <c r="D5360" s="29"/>
      <c r="E5360" s="40"/>
      <c r="F5360"/>
      <c r="G5360"/>
      <c r="H5360"/>
      <c r="I5360"/>
      <c r="J5360"/>
    </row>
    <row r="5361" spans="1:10" ht="15" x14ac:dyDescent="0.25">
      <c r="A5361"/>
      <c r="B5361"/>
      <c r="C5361"/>
      <c r="D5361" s="29"/>
      <c r="E5361" s="40"/>
      <c r="F5361"/>
      <c r="G5361"/>
      <c r="H5361"/>
      <c r="I5361"/>
      <c r="J5361"/>
    </row>
    <row r="5362" spans="1:10" ht="15" x14ac:dyDescent="0.25">
      <c r="A5362"/>
      <c r="B5362"/>
      <c r="C5362"/>
      <c r="D5362" s="29"/>
      <c r="E5362" s="40"/>
      <c r="F5362"/>
      <c r="G5362"/>
      <c r="H5362"/>
      <c r="I5362"/>
      <c r="J5362"/>
    </row>
    <row r="5363" spans="1:10" ht="15" x14ac:dyDescent="0.25">
      <c r="A5363"/>
      <c r="B5363"/>
      <c r="C5363"/>
      <c r="D5363" s="29"/>
      <c r="E5363" s="40"/>
      <c r="F5363"/>
      <c r="G5363"/>
      <c r="H5363"/>
      <c r="I5363"/>
      <c r="J5363"/>
    </row>
    <row r="5364" spans="1:10" ht="15" x14ac:dyDescent="0.25">
      <c r="A5364"/>
      <c r="B5364"/>
      <c r="C5364"/>
      <c r="D5364" s="29"/>
      <c r="E5364" s="40"/>
      <c r="F5364"/>
      <c r="G5364"/>
      <c r="H5364"/>
      <c r="I5364"/>
      <c r="J5364"/>
    </row>
    <row r="5365" spans="1:10" ht="15" x14ac:dyDescent="0.25">
      <c r="A5365"/>
      <c r="B5365"/>
      <c r="C5365"/>
      <c r="D5365" s="29"/>
      <c r="E5365" s="40"/>
      <c r="F5365"/>
      <c r="G5365"/>
      <c r="H5365"/>
      <c r="I5365"/>
      <c r="J5365"/>
    </row>
    <row r="5366" spans="1:10" ht="15" x14ac:dyDescent="0.25">
      <c r="A5366"/>
      <c r="B5366"/>
      <c r="C5366"/>
      <c r="D5366" s="29"/>
      <c r="E5366" s="40"/>
      <c r="F5366"/>
      <c r="G5366"/>
      <c r="H5366"/>
      <c r="I5366"/>
      <c r="J5366"/>
    </row>
    <row r="5367" spans="1:10" ht="15" x14ac:dyDescent="0.25">
      <c r="A5367"/>
      <c r="B5367"/>
      <c r="C5367"/>
      <c r="D5367" s="29"/>
      <c r="E5367" s="40"/>
      <c r="F5367"/>
      <c r="G5367"/>
      <c r="H5367"/>
      <c r="I5367"/>
      <c r="J5367"/>
    </row>
    <row r="5368" spans="1:10" ht="15" x14ac:dyDescent="0.25">
      <c r="A5368"/>
      <c r="B5368"/>
      <c r="C5368"/>
      <c r="D5368" s="29"/>
      <c r="E5368" s="40"/>
      <c r="F5368"/>
      <c r="G5368"/>
      <c r="H5368"/>
      <c r="I5368"/>
      <c r="J5368"/>
    </row>
    <row r="5369" spans="1:10" ht="15" x14ac:dyDescent="0.25">
      <c r="A5369"/>
      <c r="B5369"/>
      <c r="C5369"/>
      <c r="D5369" s="29"/>
      <c r="E5369" s="40"/>
      <c r="F5369"/>
      <c r="G5369"/>
      <c r="H5369"/>
      <c r="I5369"/>
      <c r="J5369"/>
    </row>
    <row r="5370" spans="1:10" ht="15" x14ac:dyDescent="0.25">
      <c r="A5370"/>
      <c r="B5370"/>
      <c r="C5370"/>
      <c r="D5370" s="29"/>
      <c r="E5370" s="40"/>
      <c r="F5370"/>
      <c r="G5370"/>
      <c r="H5370"/>
      <c r="I5370"/>
      <c r="J5370"/>
    </row>
    <row r="5371" spans="1:10" ht="15" x14ac:dyDescent="0.25">
      <c r="A5371"/>
      <c r="B5371"/>
      <c r="C5371"/>
      <c r="D5371" s="29"/>
      <c r="E5371" s="40"/>
      <c r="F5371"/>
      <c r="G5371"/>
      <c r="H5371"/>
      <c r="I5371"/>
      <c r="J5371"/>
    </row>
    <row r="5372" spans="1:10" ht="15" x14ac:dyDescent="0.25">
      <c r="A5372"/>
      <c r="B5372"/>
      <c r="C5372"/>
      <c r="D5372" s="29"/>
      <c r="E5372" s="40"/>
      <c r="F5372"/>
      <c r="G5372"/>
      <c r="H5372"/>
      <c r="I5372"/>
      <c r="J5372"/>
    </row>
    <row r="5373" spans="1:10" ht="15" x14ac:dyDescent="0.25">
      <c r="A5373"/>
      <c r="B5373"/>
      <c r="C5373"/>
      <c r="D5373" s="29"/>
      <c r="E5373" s="40"/>
      <c r="F5373"/>
      <c r="G5373"/>
      <c r="H5373"/>
      <c r="I5373"/>
      <c r="J5373"/>
    </row>
    <row r="5374" spans="1:10" ht="15" x14ac:dyDescent="0.25">
      <c r="A5374"/>
      <c r="B5374"/>
      <c r="C5374"/>
      <c r="D5374" s="29"/>
      <c r="E5374" s="40"/>
      <c r="F5374"/>
      <c r="G5374"/>
      <c r="H5374"/>
      <c r="I5374"/>
      <c r="J5374"/>
    </row>
    <row r="5375" spans="1:10" ht="15" x14ac:dyDescent="0.25">
      <c r="A5375"/>
      <c r="B5375"/>
      <c r="C5375"/>
      <c r="D5375" s="29"/>
      <c r="E5375" s="40"/>
      <c r="F5375"/>
      <c r="G5375"/>
      <c r="H5375"/>
      <c r="I5375"/>
      <c r="J5375"/>
    </row>
    <row r="5376" spans="1:10" ht="15" x14ac:dyDescent="0.25">
      <c r="A5376"/>
      <c r="B5376"/>
      <c r="C5376"/>
      <c r="D5376" s="29"/>
      <c r="E5376" s="40"/>
      <c r="F5376"/>
      <c r="G5376"/>
      <c r="H5376"/>
      <c r="I5376"/>
      <c r="J5376"/>
    </row>
    <row r="5377" spans="1:10" ht="15" x14ac:dyDescent="0.25">
      <c r="A5377"/>
      <c r="B5377"/>
      <c r="C5377"/>
      <c r="D5377" s="29"/>
      <c r="E5377" s="40"/>
      <c r="F5377"/>
      <c r="G5377"/>
      <c r="H5377"/>
      <c r="I5377"/>
      <c r="J5377"/>
    </row>
    <row r="5378" spans="1:10" ht="15" x14ac:dyDescent="0.25">
      <c r="A5378"/>
      <c r="B5378"/>
      <c r="C5378"/>
      <c r="D5378" s="29"/>
      <c r="E5378" s="40"/>
      <c r="F5378"/>
      <c r="G5378"/>
      <c r="H5378"/>
      <c r="I5378"/>
      <c r="J5378"/>
    </row>
    <row r="5379" spans="1:10" ht="15" x14ac:dyDescent="0.25">
      <c r="A5379"/>
      <c r="B5379"/>
      <c r="C5379"/>
      <c r="D5379" s="29"/>
      <c r="E5379" s="40"/>
      <c r="F5379"/>
      <c r="G5379"/>
      <c r="H5379"/>
      <c r="I5379"/>
      <c r="J5379"/>
    </row>
    <row r="5380" spans="1:10" ht="15" x14ac:dyDescent="0.25">
      <c r="A5380"/>
      <c r="B5380"/>
      <c r="C5380"/>
      <c r="D5380" s="29"/>
      <c r="E5380" s="40"/>
      <c r="F5380"/>
      <c r="G5380"/>
      <c r="H5380"/>
      <c r="I5380"/>
      <c r="J5380"/>
    </row>
    <row r="5381" spans="1:10" ht="15" x14ac:dyDescent="0.25">
      <c r="A5381"/>
      <c r="B5381"/>
      <c r="C5381"/>
      <c r="D5381" s="29"/>
      <c r="E5381" s="40"/>
      <c r="F5381"/>
      <c r="G5381"/>
      <c r="H5381"/>
      <c r="I5381"/>
      <c r="J5381"/>
    </row>
    <row r="5382" spans="1:10" ht="15" x14ac:dyDescent="0.25">
      <c r="A5382"/>
      <c r="B5382"/>
      <c r="C5382"/>
      <c r="D5382" s="29"/>
      <c r="E5382" s="40"/>
      <c r="F5382"/>
      <c r="G5382"/>
      <c r="H5382"/>
      <c r="I5382"/>
      <c r="J5382"/>
    </row>
    <row r="5383" spans="1:10" ht="15" x14ac:dyDescent="0.25">
      <c r="A5383"/>
      <c r="B5383"/>
      <c r="C5383"/>
      <c r="D5383" s="29"/>
      <c r="E5383" s="40"/>
      <c r="F5383"/>
      <c r="G5383"/>
      <c r="H5383"/>
      <c r="I5383"/>
      <c r="J5383"/>
    </row>
    <row r="5384" spans="1:10" ht="15" x14ac:dyDescent="0.25">
      <c r="A5384"/>
      <c r="B5384"/>
      <c r="C5384"/>
      <c r="D5384" s="29"/>
      <c r="E5384" s="40"/>
      <c r="F5384"/>
      <c r="G5384"/>
      <c r="H5384"/>
      <c r="I5384"/>
      <c r="J5384"/>
    </row>
    <row r="5385" spans="1:10" ht="15" x14ac:dyDescent="0.25">
      <c r="A5385"/>
      <c r="B5385"/>
      <c r="C5385"/>
      <c r="D5385" s="29"/>
      <c r="E5385" s="40"/>
      <c r="F5385"/>
      <c r="G5385"/>
      <c r="H5385"/>
      <c r="I5385"/>
      <c r="J5385"/>
    </row>
    <row r="5386" spans="1:10" ht="15" x14ac:dyDescent="0.25">
      <c r="A5386"/>
      <c r="B5386"/>
      <c r="C5386"/>
      <c r="D5386" s="29"/>
      <c r="E5386" s="40"/>
      <c r="F5386"/>
      <c r="G5386"/>
      <c r="H5386"/>
      <c r="I5386"/>
      <c r="J5386"/>
    </row>
    <row r="5387" spans="1:10" ht="15" x14ac:dyDescent="0.25">
      <c r="A5387"/>
      <c r="B5387"/>
      <c r="C5387"/>
      <c r="D5387" s="29"/>
      <c r="E5387" s="40"/>
      <c r="F5387"/>
      <c r="G5387"/>
      <c r="H5387"/>
      <c r="I5387"/>
      <c r="J5387"/>
    </row>
    <row r="5388" spans="1:10" ht="15" x14ac:dyDescent="0.25">
      <c r="A5388"/>
      <c r="B5388"/>
      <c r="C5388"/>
      <c r="D5388" s="29"/>
      <c r="E5388" s="40"/>
      <c r="F5388"/>
      <c r="G5388"/>
      <c r="H5388"/>
      <c r="I5388"/>
      <c r="J5388"/>
    </row>
    <row r="5389" spans="1:10" ht="15" x14ac:dyDescent="0.25">
      <c r="A5389"/>
      <c r="B5389"/>
      <c r="C5389"/>
      <c r="D5389" s="29"/>
      <c r="E5389" s="40"/>
      <c r="F5389"/>
      <c r="G5389"/>
      <c r="H5389"/>
      <c r="I5389"/>
      <c r="J5389"/>
    </row>
    <row r="5390" spans="1:10" ht="15" x14ac:dyDescent="0.25">
      <c r="A5390"/>
      <c r="B5390"/>
      <c r="C5390"/>
      <c r="D5390" s="29"/>
      <c r="E5390" s="40"/>
      <c r="F5390"/>
      <c r="G5390"/>
      <c r="H5390"/>
      <c r="I5390"/>
      <c r="J5390"/>
    </row>
    <row r="5391" spans="1:10" ht="15" x14ac:dyDescent="0.25">
      <c r="A5391"/>
      <c r="B5391"/>
      <c r="C5391"/>
      <c r="D5391" s="29"/>
      <c r="E5391" s="40"/>
      <c r="F5391"/>
      <c r="G5391"/>
      <c r="H5391"/>
      <c r="I5391"/>
      <c r="J5391"/>
    </row>
    <row r="5392" spans="1:10" ht="15" x14ac:dyDescent="0.25">
      <c r="A5392"/>
      <c r="B5392"/>
      <c r="C5392"/>
      <c r="D5392" s="29"/>
      <c r="E5392" s="40"/>
      <c r="F5392"/>
      <c r="G5392"/>
      <c r="H5392"/>
      <c r="I5392"/>
      <c r="J5392"/>
    </row>
    <row r="5393" spans="1:10" ht="15" x14ac:dyDescent="0.25">
      <c r="A5393"/>
      <c r="B5393"/>
      <c r="C5393"/>
      <c r="D5393" s="29"/>
      <c r="E5393" s="40"/>
      <c r="F5393"/>
      <c r="G5393"/>
      <c r="H5393"/>
      <c r="I5393"/>
      <c r="J5393"/>
    </row>
    <row r="5394" spans="1:10" ht="15" x14ac:dyDescent="0.25">
      <c r="A5394"/>
      <c r="B5394"/>
      <c r="C5394"/>
      <c r="D5394" s="29"/>
      <c r="E5394" s="40"/>
      <c r="F5394"/>
      <c r="G5394"/>
      <c r="H5394"/>
      <c r="I5394"/>
      <c r="J5394"/>
    </row>
    <row r="5395" spans="1:10" ht="15" x14ac:dyDescent="0.25">
      <c r="A5395"/>
      <c r="B5395"/>
      <c r="C5395"/>
      <c r="D5395" s="29"/>
      <c r="E5395" s="40"/>
      <c r="F5395"/>
      <c r="G5395"/>
      <c r="H5395"/>
      <c r="I5395"/>
      <c r="J5395"/>
    </row>
    <row r="5396" spans="1:10" ht="15" x14ac:dyDescent="0.25">
      <c r="A5396"/>
      <c r="B5396"/>
      <c r="C5396"/>
      <c r="D5396" s="29"/>
      <c r="E5396" s="40"/>
      <c r="F5396"/>
      <c r="G5396"/>
      <c r="H5396"/>
      <c r="I5396"/>
      <c r="J5396"/>
    </row>
    <row r="5397" spans="1:10" ht="15" x14ac:dyDescent="0.25">
      <c r="A5397"/>
      <c r="B5397"/>
      <c r="C5397"/>
      <c r="D5397" s="29"/>
      <c r="E5397" s="40"/>
      <c r="F5397"/>
      <c r="G5397"/>
      <c r="H5397"/>
      <c r="I5397"/>
      <c r="J5397"/>
    </row>
    <row r="5398" spans="1:10" ht="15" x14ac:dyDescent="0.25">
      <c r="A5398"/>
      <c r="B5398"/>
      <c r="C5398"/>
      <c r="D5398" s="29"/>
      <c r="E5398" s="40"/>
      <c r="F5398"/>
      <c r="G5398"/>
      <c r="H5398"/>
      <c r="I5398"/>
      <c r="J5398"/>
    </row>
    <row r="5399" spans="1:10" ht="15" x14ac:dyDescent="0.25">
      <c r="A5399"/>
      <c r="B5399"/>
      <c r="C5399"/>
      <c r="D5399" s="29"/>
      <c r="E5399" s="40"/>
      <c r="F5399"/>
      <c r="G5399"/>
      <c r="H5399"/>
      <c r="I5399"/>
      <c r="J5399"/>
    </row>
    <row r="5400" spans="1:10" ht="15" x14ac:dyDescent="0.25">
      <c r="A5400"/>
      <c r="B5400"/>
      <c r="C5400"/>
      <c r="D5400" s="29"/>
      <c r="E5400" s="40"/>
      <c r="F5400"/>
      <c r="G5400"/>
      <c r="H5400"/>
      <c r="I5400"/>
      <c r="J5400"/>
    </row>
    <row r="5401" spans="1:10" ht="15" x14ac:dyDescent="0.25">
      <c r="A5401"/>
      <c r="B5401"/>
      <c r="C5401"/>
      <c r="D5401" s="29"/>
      <c r="E5401" s="40"/>
      <c r="F5401"/>
      <c r="G5401"/>
      <c r="H5401"/>
      <c r="I5401"/>
      <c r="J5401"/>
    </row>
    <row r="5402" spans="1:10" ht="15" x14ac:dyDescent="0.25">
      <c r="A5402"/>
      <c r="B5402"/>
      <c r="C5402"/>
      <c r="D5402" s="29"/>
      <c r="E5402" s="40"/>
      <c r="F5402"/>
      <c r="G5402"/>
      <c r="H5402"/>
      <c r="I5402"/>
      <c r="J5402"/>
    </row>
    <row r="5403" spans="1:10" ht="15" x14ac:dyDescent="0.25">
      <c r="A5403"/>
      <c r="B5403"/>
      <c r="C5403"/>
      <c r="D5403" s="29"/>
      <c r="E5403" s="40"/>
      <c r="F5403"/>
      <c r="G5403"/>
      <c r="H5403"/>
      <c r="I5403"/>
      <c r="J5403"/>
    </row>
    <row r="5404" spans="1:10" ht="15" x14ac:dyDescent="0.25">
      <c r="A5404"/>
      <c r="B5404"/>
      <c r="C5404"/>
      <c r="D5404" s="29"/>
      <c r="E5404" s="40"/>
      <c r="F5404"/>
      <c r="G5404"/>
      <c r="H5404"/>
      <c r="I5404"/>
      <c r="J5404"/>
    </row>
    <row r="5405" spans="1:10" ht="15" x14ac:dyDescent="0.25">
      <c r="A5405"/>
      <c r="B5405"/>
      <c r="C5405"/>
      <c r="D5405" s="29"/>
      <c r="E5405" s="40"/>
      <c r="F5405"/>
      <c r="G5405"/>
      <c r="H5405"/>
      <c r="I5405"/>
      <c r="J5405"/>
    </row>
    <row r="5406" spans="1:10" ht="15" x14ac:dyDescent="0.25">
      <c r="A5406"/>
      <c r="B5406"/>
      <c r="C5406"/>
      <c r="D5406" s="29"/>
      <c r="E5406" s="40"/>
      <c r="F5406"/>
      <c r="G5406"/>
      <c r="H5406"/>
      <c r="I5406"/>
      <c r="J5406"/>
    </row>
    <row r="5407" spans="1:10" ht="15" x14ac:dyDescent="0.25">
      <c r="A5407"/>
      <c r="B5407"/>
      <c r="C5407"/>
      <c r="D5407" s="29"/>
      <c r="E5407" s="40"/>
      <c r="F5407"/>
      <c r="G5407"/>
      <c r="H5407"/>
      <c r="I5407"/>
      <c r="J5407"/>
    </row>
    <row r="5408" spans="1:10" ht="15" x14ac:dyDescent="0.25">
      <c r="A5408"/>
      <c r="B5408"/>
      <c r="C5408"/>
      <c r="D5408" s="29"/>
      <c r="E5408" s="40"/>
      <c r="F5408"/>
      <c r="G5408"/>
      <c r="H5408"/>
      <c r="I5408"/>
      <c r="J5408"/>
    </row>
    <row r="5409" spans="1:10" ht="15" x14ac:dyDescent="0.25">
      <c r="A5409"/>
      <c r="B5409"/>
      <c r="C5409"/>
      <c r="D5409" s="29"/>
      <c r="E5409" s="40"/>
      <c r="F5409"/>
      <c r="G5409"/>
      <c r="H5409"/>
      <c r="I5409"/>
      <c r="J5409"/>
    </row>
    <row r="5410" spans="1:10" ht="15" x14ac:dyDescent="0.25">
      <c r="A5410"/>
      <c r="B5410"/>
      <c r="C5410"/>
      <c r="D5410" s="29"/>
      <c r="E5410" s="40"/>
      <c r="F5410"/>
      <c r="G5410"/>
      <c r="H5410"/>
      <c r="I5410"/>
      <c r="J5410"/>
    </row>
    <row r="5411" spans="1:10" ht="15" x14ac:dyDescent="0.25">
      <c r="A5411"/>
      <c r="B5411"/>
      <c r="C5411"/>
      <c r="D5411" s="29"/>
      <c r="E5411" s="40"/>
      <c r="F5411"/>
      <c r="G5411"/>
      <c r="H5411"/>
      <c r="I5411"/>
      <c r="J5411"/>
    </row>
    <row r="5412" spans="1:10" ht="15" x14ac:dyDescent="0.25">
      <c r="A5412"/>
      <c r="B5412"/>
      <c r="C5412"/>
      <c r="D5412" s="29"/>
      <c r="E5412" s="40"/>
      <c r="F5412"/>
      <c r="G5412"/>
      <c r="H5412"/>
      <c r="I5412"/>
      <c r="J5412"/>
    </row>
    <row r="5413" spans="1:10" ht="15" x14ac:dyDescent="0.25">
      <c r="A5413"/>
      <c r="B5413"/>
      <c r="C5413"/>
      <c r="D5413" s="29"/>
      <c r="E5413" s="40"/>
      <c r="F5413"/>
      <c r="G5413"/>
      <c r="H5413"/>
      <c r="I5413"/>
      <c r="J5413"/>
    </row>
    <row r="5414" spans="1:10" ht="15" x14ac:dyDescent="0.25">
      <c r="A5414"/>
      <c r="B5414"/>
      <c r="C5414"/>
      <c r="D5414" s="29"/>
      <c r="E5414" s="40"/>
      <c r="F5414"/>
      <c r="G5414"/>
      <c r="H5414"/>
      <c r="I5414"/>
      <c r="J5414"/>
    </row>
    <row r="5415" spans="1:10" ht="15" x14ac:dyDescent="0.25">
      <c r="A5415"/>
      <c r="B5415"/>
      <c r="C5415"/>
      <c r="D5415" s="29"/>
      <c r="E5415" s="40"/>
      <c r="F5415"/>
      <c r="G5415"/>
      <c r="H5415"/>
      <c r="I5415"/>
      <c r="J5415"/>
    </row>
    <row r="5416" spans="1:10" ht="15" x14ac:dyDescent="0.25">
      <c r="A5416"/>
      <c r="B5416"/>
      <c r="C5416"/>
      <c r="D5416" s="29"/>
      <c r="E5416" s="40"/>
      <c r="F5416"/>
      <c r="G5416"/>
      <c r="H5416"/>
      <c r="I5416"/>
      <c r="J5416"/>
    </row>
    <row r="5417" spans="1:10" ht="15" x14ac:dyDescent="0.25">
      <c r="A5417"/>
      <c r="B5417"/>
      <c r="C5417"/>
      <c r="D5417" s="29"/>
      <c r="E5417" s="40"/>
      <c r="F5417"/>
      <c r="G5417"/>
      <c r="H5417"/>
      <c r="I5417"/>
      <c r="J5417"/>
    </row>
    <row r="5418" spans="1:10" ht="15" x14ac:dyDescent="0.25">
      <c r="A5418"/>
      <c r="B5418"/>
      <c r="C5418"/>
      <c r="D5418" s="29"/>
      <c r="E5418" s="40"/>
      <c r="F5418"/>
      <c r="G5418"/>
      <c r="H5418"/>
      <c r="I5418"/>
      <c r="J5418"/>
    </row>
    <row r="5419" spans="1:10" ht="15" x14ac:dyDescent="0.25">
      <c r="A5419"/>
      <c r="B5419"/>
      <c r="C5419"/>
      <c r="D5419" s="29"/>
      <c r="E5419" s="40"/>
      <c r="F5419"/>
      <c r="G5419"/>
      <c r="H5419"/>
      <c r="I5419"/>
      <c r="J5419"/>
    </row>
    <row r="5420" spans="1:10" ht="15" x14ac:dyDescent="0.25">
      <c r="A5420"/>
      <c r="B5420"/>
      <c r="C5420"/>
      <c r="D5420" s="29"/>
      <c r="E5420" s="40"/>
      <c r="F5420"/>
      <c r="G5420"/>
      <c r="H5420"/>
      <c r="I5420"/>
      <c r="J5420"/>
    </row>
    <row r="5421" spans="1:10" ht="15" x14ac:dyDescent="0.25">
      <c r="A5421"/>
      <c r="B5421"/>
      <c r="C5421"/>
      <c r="D5421" s="29"/>
      <c r="E5421" s="40"/>
      <c r="F5421"/>
      <c r="G5421"/>
      <c r="H5421"/>
      <c r="I5421"/>
      <c r="J5421"/>
    </row>
    <row r="5422" spans="1:10" ht="15" x14ac:dyDescent="0.25">
      <c r="A5422"/>
      <c r="B5422"/>
      <c r="C5422"/>
      <c r="D5422" s="29"/>
      <c r="E5422" s="40"/>
      <c r="F5422"/>
      <c r="G5422"/>
      <c r="H5422"/>
      <c r="I5422"/>
      <c r="J5422"/>
    </row>
    <row r="5423" spans="1:10" ht="15" x14ac:dyDescent="0.25">
      <c r="A5423"/>
      <c r="B5423"/>
      <c r="C5423"/>
      <c r="D5423" s="29"/>
      <c r="E5423" s="40"/>
      <c r="F5423"/>
      <c r="G5423"/>
      <c r="H5423"/>
      <c r="I5423"/>
      <c r="J5423"/>
    </row>
    <row r="5424" spans="1:10" ht="15" x14ac:dyDescent="0.25">
      <c r="A5424"/>
      <c r="B5424"/>
      <c r="C5424"/>
      <c r="D5424" s="29"/>
      <c r="E5424" s="40"/>
      <c r="F5424"/>
      <c r="G5424"/>
      <c r="H5424"/>
      <c r="I5424"/>
      <c r="J5424"/>
    </row>
    <row r="5425" spans="1:10" ht="15" x14ac:dyDescent="0.25">
      <c r="A5425"/>
      <c r="B5425"/>
      <c r="C5425"/>
      <c r="D5425" s="29"/>
      <c r="E5425" s="40"/>
      <c r="F5425"/>
      <c r="G5425"/>
      <c r="H5425"/>
      <c r="I5425"/>
      <c r="J5425"/>
    </row>
    <row r="5426" spans="1:10" ht="15" x14ac:dyDescent="0.25">
      <c r="A5426"/>
      <c r="B5426"/>
      <c r="C5426"/>
      <c r="D5426" s="29"/>
      <c r="E5426" s="40"/>
      <c r="F5426"/>
      <c r="G5426"/>
      <c r="H5426"/>
      <c r="I5426"/>
      <c r="J5426"/>
    </row>
    <row r="5427" spans="1:10" ht="15" x14ac:dyDescent="0.25">
      <c r="A5427"/>
      <c r="B5427"/>
      <c r="C5427"/>
      <c r="D5427" s="29"/>
      <c r="E5427" s="40"/>
      <c r="F5427"/>
      <c r="G5427"/>
      <c r="H5427"/>
      <c r="I5427"/>
      <c r="J5427"/>
    </row>
    <row r="5428" spans="1:10" ht="15" x14ac:dyDescent="0.25">
      <c r="A5428"/>
      <c r="B5428"/>
      <c r="C5428"/>
      <c r="D5428" s="29"/>
      <c r="E5428" s="40"/>
      <c r="F5428"/>
      <c r="G5428"/>
      <c r="H5428"/>
      <c r="I5428"/>
      <c r="J5428"/>
    </row>
    <row r="5429" spans="1:10" ht="15" x14ac:dyDescent="0.25">
      <c r="A5429"/>
      <c r="B5429"/>
      <c r="C5429"/>
      <c r="D5429" s="29"/>
      <c r="E5429" s="40"/>
      <c r="F5429"/>
      <c r="G5429"/>
      <c r="H5429"/>
      <c r="I5429"/>
      <c r="J5429"/>
    </row>
    <row r="5430" spans="1:10" ht="15" x14ac:dyDescent="0.25">
      <c r="A5430"/>
      <c r="B5430"/>
      <c r="C5430"/>
      <c r="D5430" s="29"/>
      <c r="E5430" s="40"/>
      <c r="F5430"/>
      <c r="G5430"/>
      <c r="H5430"/>
      <c r="I5430"/>
      <c r="J5430"/>
    </row>
    <row r="5431" spans="1:10" ht="15" x14ac:dyDescent="0.25">
      <c r="A5431"/>
      <c r="B5431"/>
      <c r="C5431"/>
      <c r="D5431" s="29"/>
      <c r="E5431" s="40"/>
      <c r="F5431"/>
      <c r="G5431"/>
      <c r="H5431"/>
      <c r="I5431"/>
      <c r="J5431"/>
    </row>
    <row r="5432" spans="1:10" ht="15" x14ac:dyDescent="0.25">
      <c r="A5432"/>
      <c r="B5432"/>
      <c r="C5432"/>
      <c r="D5432" s="29"/>
      <c r="E5432" s="40"/>
      <c r="F5432"/>
      <c r="G5432"/>
      <c r="H5432"/>
      <c r="I5432"/>
      <c r="J5432"/>
    </row>
    <row r="5433" spans="1:10" ht="15" x14ac:dyDescent="0.25">
      <c r="A5433"/>
      <c r="B5433"/>
      <c r="C5433"/>
      <c r="D5433" s="29"/>
      <c r="E5433" s="40"/>
      <c r="F5433"/>
      <c r="G5433"/>
      <c r="H5433"/>
      <c r="I5433"/>
      <c r="J5433"/>
    </row>
    <row r="5434" spans="1:10" ht="15" x14ac:dyDescent="0.25">
      <c r="A5434"/>
      <c r="B5434"/>
      <c r="C5434"/>
      <c r="D5434" s="29"/>
      <c r="E5434" s="40"/>
      <c r="F5434"/>
      <c r="G5434"/>
      <c r="H5434"/>
      <c r="I5434"/>
      <c r="J5434"/>
    </row>
    <row r="5435" spans="1:10" ht="15" x14ac:dyDescent="0.25">
      <c r="A5435"/>
      <c r="B5435"/>
      <c r="C5435"/>
      <c r="D5435" s="29"/>
      <c r="E5435" s="40"/>
      <c r="F5435"/>
      <c r="G5435"/>
      <c r="H5435"/>
      <c r="I5435"/>
      <c r="J5435"/>
    </row>
    <row r="5436" spans="1:10" ht="15" x14ac:dyDescent="0.25">
      <c r="A5436"/>
      <c r="B5436"/>
      <c r="C5436"/>
      <c r="D5436" s="29"/>
      <c r="E5436" s="40"/>
      <c r="F5436"/>
      <c r="G5436"/>
      <c r="H5436"/>
      <c r="I5436"/>
      <c r="J5436"/>
    </row>
    <row r="5437" spans="1:10" ht="15" x14ac:dyDescent="0.25">
      <c r="A5437"/>
      <c r="B5437"/>
      <c r="C5437"/>
      <c r="D5437" s="29"/>
      <c r="E5437" s="40"/>
      <c r="F5437"/>
      <c r="G5437"/>
      <c r="H5437"/>
      <c r="I5437"/>
      <c r="J5437"/>
    </row>
    <row r="5438" spans="1:10" ht="15" x14ac:dyDescent="0.25">
      <c r="A5438"/>
      <c r="B5438"/>
      <c r="C5438"/>
      <c r="D5438" s="29"/>
      <c r="E5438" s="40"/>
      <c r="F5438"/>
      <c r="G5438"/>
      <c r="H5438"/>
      <c r="I5438"/>
      <c r="J5438"/>
    </row>
    <row r="5439" spans="1:10" ht="15" x14ac:dyDescent="0.25">
      <c r="A5439"/>
      <c r="B5439"/>
      <c r="C5439"/>
      <c r="D5439" s="29"/>
      <c r="E5439" s="40"/>
      <c r="F5439"/>
      <c r="G5439"/>
      <c r="H5439"/>
      <c r="I5439"/>
      <c r="J5439"/>
    </row>
    <row r="5440" spans="1:10" ht="15" x14ac:dyDescent="0.25">
      <c r="A5440"/>
      <c r="B5440"/>
      <c r="C5440"/>
      <c r="D5440" s="29"/>
      <c r="E5440" s="40"/>
      <c r="F5440"/>
      <c r="G5440"/>
      <c r="H5440"/>
      <c r="I5440"/>
      <c r="J5440"/>
    </row>
    <row r="5441" spans="1:10" ht="15" x14ac:dyDescent="0.25">
      <c r="A5441"/>
      <c r="B5441"/>
      <c r="C5441"/>
      <c r="D5441" s="29"/>
      <c r="E5441" s="40"/>
      <c r="F5441"/>
      <c r="G5441"/>
      <c r="H5441"/>
      <c r="I5441"/>
      <c r="J5441"/>
    </row>
    <row r="5442" spans="1:10" ht="15" x14ac:dyDescent="0.25">
      <c r="A5442"/>
      <c r="B5442"/>
      <c r="C5442"/>
      <c r="D5442" s="29"/>
      <c r="E5442" s="40"/>
      <c r="F5442"/>
      <c r="G5442"/>
      <c r="H5442"/>
      <c r="I5442"/>
      <c r="J5442"/>
    </row>
    <row r="5443" spans="1:10" ht="15" x14ac:dyDescent="0.25">
      <c r="A5443"/>
      <c r="B5443"/>
      <c r="C5443"/>
      <c r="D5443" s="29"/>
      <c r="E5443" s="40"/>
      <c r="F5443"/>
      <c r="G5443"/>
      <c r="H5443"/>
      <c r="I5443"/>
      <c r="J5443"/>
    </row>
    <row r="5444" spans="1:10" ht="15" x14ac:dyDescent="0.25">
      <c r="A5444"/>
      <c r="B5444"/>
      <c r="C5444"/>
      <c r="D5444" s="29"/>
      <c r="E5444" s="40"/>
      <c r="F5444"/>
      <c r="G5444"/>
      <c r="H5444"/>
      <c r="I5444"/>
      <c r="J5444"/>
    </row>
    <row r="5445" spans="1:10" ht="15" x14ac:dyDescent="0.25">
      <c r="A5445"/>
      <c r="B5445"/>
      <c r="C5445"/>
      <c r="D5445" s="29"/>
      <c r="E5445" s="40"/>
      <c r="F5445"/>
      <c r="G5445"/>
      <c r="H5445"/>
      <c r="I5445"/>
      <c r="J5445"/>
    </row>
    <row r="5446" spans="1:10" ht="15" x14ac:dyDescent="0.25">
      <c r="A5446"/>
      <c r="B5446"/>
      <c r="C5446"/>
      <c r="D5446" s="29"/>
      <c r="E5446" s="40"/>
      <c r="F5446"/>
      <c r="G5446"/>
      <c r="H5446"/>
      <c r="I5446"/>
      <c r="J5446"/>
    </row>
    <row r="5447" spans="1:10" ht="15" x14ac:dyDescent="0.25">
      <c r="A5447"/>
      <c r="B5447"/>
      <c r="C5447"/>
      <c r="D5447" s="29"/>
      <c r="E5447" s="40"/>
      <c r="F5447"/>
      <c r="G5447"/>
      <c r="H5447"/>
      <c r="I5447"/>
      <c r="J5447"/>
    </row>
    <row r="5448" spans="1:10" ht="15" x14ac:dyDescent="0.25">
      <c r="A5448"/>
      <c r="B5448"/>
      <c r="C5448"/>
      <c r="D5448" s="29"/>
      <c r="E5448" s="40"/>
      <c r="F5448"/>
      <c r="G5448"/>
      <c r="H5448"/>
      <c r="I5448"/>
      <c r="J5448"/>
    </row>
    <row r="5449" spans="1:10" ht="15" x14ac:dyDescent="0.25">
      <c r="A5449"/>
      <c r="B5449"/>
      <c r="C5449"/>
      <c r="D5449" s="29"/>
      <c r="E5449" s="40"/>
      <c r="F5449"/>
      <c r="G5449"/>
      <c r="H5449"/>
      <c r="I5449"/>
      <c r="J5449"/>
    </row>
    <row r="5450" spans="1:10" ht="15" x14ac:dyDescent="0.25">
      <c r="A5450"/>
      <c r="B5450"/>
      <c r="C5450"/>
      <c r="D5450" s="29"/>
      <c r="E5450" s="40"/>
      <c r="F5450"/>
      <c r="G5450"/>
      <c r="H5450"/>
      <c r="I5450"/>
      <c r="J5450"/>
    </row>
    <row r="5451" spans="1:10" ht="15" x14ac:dyDescent="0.25">
      <c r="A5451"/>
      <c r="B5451"/>
      <c r="C5451"/>
      <c r="D5451" s="29"/>
      <c r="E5451" s="40"/>
      <c r="F5451"/>
      <c r="G5451"/>
      <c r="H5451"/>
      <c r="I5451"/>
      <c r="J5451"/>
    </row>
    <row r="5452" spans="1:10" ht="15" x14ac:dyDescent="0.25">
      <c r="A5452"/>
      <c r="B5452"/>
      <c r="C5452"/>
      <c r="D5452" s="29"/>
      <c r="E5452" s="40"/>
      <c r="F5452"/>
      <c r="G5452"/>
      <c r="H5452"/>
      <c r="I5452"/>
      <c r="J5452"/>
    </row>
    <row r="5453" spans="1:10" ht="15" x14ac:dyDescent="0.25">
      <c r="A5453"/>
      <c r="B5453"/>
      <c r="C5453"/>
      <c r="D5453" s="29"/>
      <c r="E5453" s="40"/>
      <c r="F5453"/>
      <c r="G5453"/>
      <c r="H5453"/>
      <c r="I5453"/>
      <c r="J5453"/>
    </row>
    <row r="5454" spans="1:10" ht="15" x14ac:dyDescent="0.25">
      <c r="A5454"/>
      <c r="B5454"/>
      <c r="C5454"/>
      <c r="D5454" s="29"/>
      <c r="E5454" s="40"/>
      <c r="F5454"/>
      <c r="G5454"/>
      <c r="H5454"/>
      <c r="I5454"/>
      <c r="J5454"/>
    </row>
    <row r="5455" spans="1:10" ht="15" x14ac:dyDescent="0.25">
      <c r="A5455"/>
      <c r="B5455"/>
      <c r="C5455"/>
      <c r="D5455" s="29"/>
      <c r="E5455" s="40"/>
      <c r="F5455"/>
      <c r="G5455"/>
      <c r="H5455"/>
      <c r="I5455"/>
      <c r="J5455"/>
    </row>
    <row r="5456" spans="1:10" ht="15" x14ac:dyDescent="0.25">
      <c r="A5456"/>
      <c r="B5456"/>
      <c r="C5456"/>
      <c r="D5456" s="29"/>
      <c r="E5456" s="40"/>
      <c r="F5456"/>
      <c r="G5456"/>
      <c r="H5456"/>
      <c r="I5456"/>
      <c r="J5456"/>
    </row>
    <row r="5457" spans="1:10" ht="15" x14ac:dyDescent="0.25">
      <c r="A5457"/>
      <c r="B5457"/>
      <c r="C5457"/>
      <c r="D5457" s="29"/>
      <c r="E5457" s="40"/>
      <c r="F5457"/>
      <c r="G5457"/>
      <c r="H5457"/>
      <c r="I5457"/>
      <c r="J5457"/>
    </row>
    <row r="5458" spans="1:10" ht="15" x14ac:dyDescent="0.25">
      <c r="A5458"/>
      <c r="B5458"/>
      <c r="C5458"/>
      <c r="D5458" s="29"/>
      <c r="E5458" s="40"/>
      <c r="F5458"/>
      <c r="G5458"/>
      <c r="H5458"/>
      <c r="I5458"/>
      <c r="J5458"/>
    </row>
    <row r="5459" spans="1:10" ht="15" x14ac:dyDescent="0.25">
      <c r="A5459"/>
      <c r="B5459"/>
      <c r="C5459"/>
      <c r="D5459" s="29"/>
      <c r="E5459" s="40"/>
      <c r="F5459"/>
      <c r="G5459"/>
      <c r="H5459"/>
      <c r="I5459"/>
      <c r="J5459"/>
    </row>
    <row r="5460" spans="1:10" ht="15" x14ac:dyDescent="0.25">
      <c r="A5460"/>
      <c r="B5460"/>
      <c r="C5460"/>
      <c r="D5460" s="29"/>
      <c r="E5460" s="40"/>
      <c r="F5460"/>
      <c r="G5460"/>
      <c r="H5460"/>
      <c r="I5460"/>
      <c r="J5460"/>
    </row>
    <row r="5461" spans="1:10" ht="15" x14ac:dyDescent="0.25">
      <c r="A5461"/>
      <c r="B5461"/>
      <c r="C5461"/>
      <c r="D5461" s="29"/>
      <c r="E5461" s="40"/>
      <c r="F5461"/>
      <c r="G5461"/>
      <c r="H5461"/>
      <c r="I5461"/>
      <c r="J5461"/>
    </row>
    <row r="5462" spans="1:10" ht="15" x14ac:dyDescent="0.25">
      <c r="A5462"/>
      <c r="B5462"/>
      <c r="C5462"/>
      <c r="D5462" s="29"/>
      <c r="E5462" s="40"/>
      <c r="F5462"/>
      <c r="G5462"/>
      <c r="H5462"/>
      <c r="I5462"/>
      <c r="J5462"/>
    </row>
    <row r="5463" spans="1:10" ht="15" x14ac:dyDescent="0.25">
      <c r="A5463"/>
      <c r="B5463"/>
      <c r="C5463"/>
      <c r="D5463" s="29"/>
      <c r="E5463" s="40"/>
      <c r="F5463"/>
      <c r="G5463"/>
      <c r="H5463"/>
      <c r="I5463"/>
      <c r="J5463"/>
    </row>
    <row r="5464" spans="1:10" ht="15" x14ac:dyDescent="0.25">
      <c r="A5464"/>
      <c r="B5464"/>
      <c r="C5464"/>
      <c r="D5464" s="29"/>
      <c r="E5464" s="40"/>
      <c r="F5464"/>
      <c r="G5464"/>
      <c r="H5464"/>
      <c r="I5464"/>
      <c r="J5464"/>
    </row>
    <row r="5465" spans="1:10" ht="15" x14ac:dyDescent="0.25">
      <c r="A5465"/>
      <c r="B5465"/>
      <c r="C5465"/>
      <c r="D5465" s="29"/>
      <c r="E5465" s="40"/>
      <c r="F5465"/>
      <c r="G5465"/>
      <c r="H5465"/>
      <c r="I5465"/>
      <c r="J5465"/>
    </row>
    <row r="5466" spans="1:10" ht="15" x14ac:dyDescent="0.25">
      <c r="A5466"/>
      <c r="B5466"/>
      <c r="C5466"/>
      <c r="D5466" s="29"/>
      <c r="E5466" s="40"/>
      <c r="F5466"/>
      <c r="G5466"/>
      <c r="H5466"/>
      <c r="I5466"/>
      <c r="J5466"/>
    </row>
    <row r="5467" spans="1:10" ht="15" x14ac:dyDescent="0.25">
      <c r="A5467"/>
      <c r="B5467"/>
      <c r="C5467"/>
      <c r="D5467" s="29"/>
      <c r="E5467" s="40"/>
      <c r="F5467"/>
      <c r="G5467"/>
      <c r="H5467"/>
      <c r="I5467"/>
      <c r="J5467"/>
    </row>
    <row r="5468" spans="1:10" ht="15" x14ac:dyDescent="0.25">
      <c r="A5468"/>
      <c r="B5468"/>
      <c r="C5468"/>
      <c r="D5468" s="29"/>
      <c r="E5468" s="40"/>
      <c r="F5468"/>
      <c r="G5468"/>
      <c r="H5468"/>
      <c r="I5468"/>
      <c r="J5468"/>
    </row>
    <row r="5469" spans="1:10" ht="15" x14ac:dyDescent="0.25">
      <c r="A5469"/>
      <c r="B5469"/>
      <c r="C5469"/>
      <c r="D5469" s="29"/>
      <c r="E5469" s="40"/>
      <c r="F5469"/>
      <c r="G5469"/>
      <c r="H5469"/>
      <c r="I5469"/>
      <c r="J5469"/>
    </row>
    <row r="5470" spans="1:10" ht="15" x14ac:dyDescent="0.25">
      <c r="A5470"/>
      <c r="B5470"/>
      <c r="C5470"/>
      <c r="D5470" s="29"/>
      <c r="E5470" s="40"/>
      <c r="F5470"/>
      <c r="G5470"/>
      <c r="H5470"/>
      <c r="I5470"/>
      <c r="J5470"/>
    </row>
    <row r="5471" spans="1:10" ht="15" x14ac:dyDescent="0.25">
      <c r="A5471"/>
      <c r="B5471"/>
      <c r="C5471"/>
      <c r="D5471" s="29"/>
      <c r="E5471" s="40"/>
      <c r="F5471"/>
      <c r="G5471"/>
      <c r="H5471"/>
      <c r="I5471"/>
      <c r="J5471"/>
    </row>
    <row r="5472" spans="1:10" ht="15" x14ac:dyDescent="0.25">
      <c r="A5472"/>
      <c r="B5472"/>
      <c r="C5472"/>
      <c r="D5472" s="29"/>
      <c r="E5472" s="40"/>
      <c r="F5472"/>
      <c r="G5472"/>
      <c r="H5472"/>
      <c r="I5472"/>
      <c r="J5472"/>
    </row>
    <row r="5473" spans="1:10" ht="15" x14ac:dyDescent="0.25">
      <c r="A5473"/>
      <c r="B5473"/>
      <c r="C5473"/>
      <c r="D5473" s="29"/>
      <c r="E5473" s="40"/>
      <c r="F5473"/>
      <c r="G5473"/>
      <c r="H5473"/>
      <c r="I5473"/>
      <c r="J5473"/>
    </row>
    <row r="5474" spans="1:10" ht="15" x14ac:dyDescent="0.25">
      <c r="A5474"/>
      <c r="B5474"/>
      <c r="C5474"/>
      <c r="D5474" s="29"/>
      <c r="E5474" s="40"/>
      <c r="F5474"/>
      <c r="G5474"/>
      <c r="H5474"/>
      <c r="I5474"/>
      <c r="J5474"/>
    </row>
    <row r="5475" spans="1:10" ht="15" x14ac:dyDescent="0.25">
      <c r="A5475"/>
      <c r="B5475"/>
      <c r="C5475"/>
      <c r="D5475" s="29"/>
      <c r="E5475" s="40"/>
      <c r="F5475"/>
      <c r="G5475"/>
      <c r="H5475"/>
      <c r="I5475"/>
      <c r="J5475"/>
    </row>
    <row r="5476" spans="1:10" ht="15" x14ac:dyDescent="0.25">
      <c r="A5476"/>
      <c r="B5476"/>
      <c r="C5476"/>
      <c r="D5476" s="29"/>
      <c r="E5476" s="40"/>
      <c r="F5476"/>
      <c r="G5476"/>
      <c r="H5476"/>
      <c r="I5476"/>
      <c r="J5476"/>
    </row>
    <row r="5477" spans="1:10" ht="15" x14ac:dyDescent="0.25">
      <c r="A5477"/>
      <c r="B5477"/>
      <c r="C5477"/>
      <c r="D5477" s="29"/>
      <c r="E5477" s="40"/>
      <c r="F5477"/>
      <c r="G5477"/>
      <c r="H5477"/>
      <c r="I5477"/>
      <c r="J5477"/>
    </row>
    <row r="5478" spans="1:10" ht="15" x14ac:dyDescent="0.25">
      <c r="A5478"/>
      <c r="B5478"/>
      <c r="C5478"/>
      <c r="D5478" s="29"/>
      <c r="E5478" s="40"/>
      <c r="F5478"/>
      <c r="G5478"/>
      <c r="H5478"/>
      <c r="I5478"/>
      <c r="J5478"/>
    </row>
    <row r="5479" spans="1:10" ht="15" x14ac:dyDescent="0.25">
      <c r="A5479"/>
      <c r="B5479"/>
      <c r="C5479"/>
      <c r="D5479" s="29"/>
      <c r="E5479" s="40"/>
      <c r="F5479"/>
      <c r="G5479"/>
      <c r="H5479"/>
      <c r="I5479"/>
    </row>
    <row r="5480" spans="1:10" ht="15" x14ac:dyDescent="0.25">
      <c r="A5480"/>
      <c r="B5480"/>
      <c r="C5480"/>
      <c r="D5480" s="29"/>
      <c r="E5480" s="40"/>
      <c r="F5480"/>
      <c r="G5480"/>
      <c r="H5480"/>
      <c r="I5480"/>
    </row>
    <row r="5481" spans="1:10" ht="15" x14ac:dyDescent="0.25">
      <c r="A5481"/>
      <c r="B5481"/>
      <c r="C5481"/>
      <c r="D5481" s="29"/>
      <c r="E5481" s="40"/>
      <c r="F5481"/>
      <c r="G5481"/>
      <c r="H5481"/>
      <c r="I5481"/>
    </row>
    <row r="5482" spans="1:10" ht="15" x14ac:dyDescent="0.25">
      <c r="A5482"/>
      <c r="B5482"/>
      <c r="C5482"/>
      <c r="D5482" s="29"/>
      <c r="E5482" s="40"/>
      <c r="F5482"/>
      <c r="G5482"/>
      <c r="H5482"/>
      <c r="I5482"/>
    </row>
    <row r="5483" spans="1:10" ht="15" x14ac:dyDescent="0.25">
      <c r="A5483"/>
      <c r="B5483"/>
      <c r="C5483"/>
      <c r="D5483" s="29"/>
      <c r="E5483" s="40"/>
      <c r="F5483"/>
      <c r="G5483"/>
      <c r="H5483"/>
      <c r="I5483"/>
    </row>
    <row r="5484" spans="1:10" ht="15" x14ac:dyDescent="0.25">
      <c r="A5484"/>
      <c r="B5484"/>
      <c r="C5484"/>
      <c r="D5484" s="29"/>
      <c r="E5484" s="40"/>
      <c r="F5484"/>
      <c r="G5484"/>
      <c r="H5484"/>
      <c r="I5484"/>
    </row>
    <row r="5485" spans="1:10" ht="15" x14ac:dyDescent="0.25">
      <c r="A5485"/>
      <c r="B5485"/>
      <c r="C5485"/>
      <c r="D5485" s="29"/>
      <c r="E5485" s="40"/>
      <c r="F5485"/>
      <c r="G5485"/>
      <c r="H5485"/>
      <c r="I5485"/>
    </row>
    <row r="5486" spans="1:10" ht="15" x14ac:dyDescent="0.25">
      <c r="A5486"/>
      <c r="B5486"/>
      <c r="C5486"/>
      <c r="D5486" s="29"/>
      <c r="E5486" s="40"/>
      <c r="F5486"/>
      <c r="G5486"/>
      <c r="H5486"/>
      <c r="I5486"/>
    </row>
    <row r="5487" spans="1:10" ht="15" x14ac:dyDescent="0.25">
      <c r="A5487"/>
      <c r="B5487"/>
      <c r="C5487"/>
      <c r="D5487" s="29"/>
      <c r="E5487" s="40"/>
      <c r="F5487"/>
      <c r="G5487"/>
      <c r="H5487"/>
      <c r="I5487"/>
    </row>
    <row r="5488" spans="1:10" ht="15" x14ac:dyDescent="0.25">
      <c r="A5488"/>
      <c r="B5488"/>
      <c r="C5488"/>
      <c r="D5488" s="29"/>
      <c r="E5488" s="40"/>
      <c r="F5488"/>
      <c r="G5488"/>
      <c r="H5488"/>
      <c r="I5488"/>
    </row>
    <row r="5489" spans="1:9" ht="15" x14ac:dyDescent="0.25">
      <c r="A5489"/>
      <c r="B5489"/>
      <c r="C5489"/>
      <c r="D5489" s="29"/>
      <c r="E5489" s="40"/>
      <c r="F5489"/>
      <c r="G5489"/>
      <c r="H5489"/>
      <c r="I5489"/>
    </row>
    <row r="5490" spans="1:9" ht="15" x14ac:dyDescent="0.25">
      <c r="A5490"/>
      <c r="B5490"/>
      <c r="C5490"/>
      <c r="D5490" s="29"/>
      <c r="E5490" s="40"/>
      <c r="F5490"/>
      <c r="G5490"/>
      <c r="H5490"/>
      <c r="I5490"/>
    </row>
    <row r="5491" spans="1:9" ht="15" x14ac:dyDescent="0.25">
      <c r="A5491"/>
      <c r="B5491"/>
      <c r="C5491"/>
      <c r="D5491" s="29"/>
      <c r="E5491" s="40"/>
      <c r="F5491"/>
      <c r="G5491"/>
      <c r="H5491"/>
      <c r="I5491"/>
    </row>
    <row r="5492" spans="1:9" ht="15" x14ac:dyDescent="0.25">
      <c r="A5492"/>
      <c r="B5492"/>
      <c r="C5492"/>
      <c r="D5492" s="29"/>
      <c r="E5492" s="40"/>
      <c r="F5492"/>
      <c r="G5492"/>
      <c r="H5492"/>
      <c r="I5492"/>
    </row>
    <row r="5493" spans="1:9" ht="15" x14ac:dyDescent="0.25">
      <c r="A5493"/>
      <c r="B5493"/>
      <c r="C5493"/>
      <c r="D5493" s="29"/>
      <c r="E5493" s="40"/>
      <c r="F5493"/>
      <c r="G5493"/>
      <c r="H5493"/>
      <c r="I5493"/>
    </row>
    <row r="5494" spans="1:9" ht="15" x14ac:dyDescent="0.25">
      <c r="A5494"/>
      <c r="B5494"/>
      <c r="C5494"/>
      <c r="D5494" s="29"/>
      <c r="E5494" s="40"/>
      <c r="F5494"/>
      <c r="G5494"/>
      <c r="H5494"/>
      <c r="I5494"/>
    </row>
    <row r="5495" spans="1:9" ht="15" x14ac:dyDescent="0.25">
      <c r="A5495"/>
      <c r="B5495"/>
      <c r="C5495"/>
      <c r="D5495" s="29"/>
      <c r="E5495" s="40"/>
      <c r="F5495"/>
      <c r="G5495"/>
      <c r="H5495"/>
      <c r="I5495"/>
    </row>
    <row r="5496" spans="1:9" ht="15" x14ac:dyDescent="0.25">
      <c r="A5496"/>
      <c r="B5496"/>
      <c r="C5496"/>
      <c r="D5496" s="29"/>
      <c r="E5496" s="40"/>
      <c r="F5496"/>
      <c r="G5496"/>
      <c r="H5496"/>
      <c r="I5496"/>
    </row>
    <row r="5497" spans="1:9" ht="15" x14ac:dyDescent="0.25">
      <c r="A5497"/>
      <c r="B5497"/>
      <c r="C5497"/>
      <c r="D5497" s="29"/>
      <c r="E5497" s="40"/>
      <c r="F5497"/>
      <c r="G5497"/>
      <c r="H5497"/>
      <c r="I5497"/>
    </row>
    <row r="5498" spans="1:9" ht="15" x14ac:dyDescent="0.25">
      <c r="A5498"/>
      <c r="B5498"/>
      <c r="C5498"/>
      <c r="D5498" s="29"/>
      <c r="E5498" s="40"/>
      <c r="F5498"/>
      <c r="G5498"/>
      <c r="H5498"/>
      <c r="I5498"/>
    </row>
    <row r="5499" spans="1:9" ht="15" x14ac:dyDescent="0.25">
      <c r="A5499"/>
      <c r="B5499"/>
      <c r="C5499"/>
      <c r="D5499" s="29"/>
      <c r="E5499" s="40"/>
      <c r="F5499"/>
      <c r="G5499"/>
      <c r="H5499"/>
      <c r="I5499"/>
    </row>
    <row r="5500" spans="1:9" ht="15" x14ac:dyDescent="0.25">
      <c r="A5500"/>
      <c r="B5500"/>
      <c r="C5500"/>
      <c r="D5500" s="29"/>
      <c r="E5500" s="40"/>
      <c r="F5500"/>
      <c r="G5500"/>
      <c r="H5500"/>
      <c r="I5500"/>
    </row>
    <row r="5501" spans="1:9" ht="15" x14ac:dyDescent="0.25">
      <c r="A5501"/>
      <c r="B5501"/>
      <c r="C5501"/>
      <c r="D5501" s="29"/>
      <c r="E5501" s="40"/>
      <c r="F5501"/>
      <c r="G5501"/>
      <c r="H5501"/>
      <c r="I5501"/>
    </row>
    <row r="5502" spans="1:9" ht="15" x14ac:dyDescent="0.25">
      <c r="A5502"/>
      <c r="B5502"/>
      <c r="C5502"/>
      <c r="D5502" s="29"/>
      <c r="E5502" s="40"/>
      <c r="F5502"/>
      <c r="G5502"/>
      <c r="H5502"/>
      <c r="I5502"/>
    </row>
    <row r="5503" spans="1:9" ht="15" x14ac:dyDescent="0.25">
      <c r="A5503"/>
      <c r="B5503"/>
      <c r="C5503"/>
      <c r="D5503" s="29"/>
      <c r="E5503" s="40"/>
      <c r="F5503"/>
      <c r="G5503"/>
      <c r="H5503"/>
      <c r="I5503"/>
    </row>
    <row r="5504" spans="1:9" ht="15" x14ac:dyDescent="0.25">
      <c r="A5504"/>
      <c r="B5504"/>
      <c r="C5504"/>
      <c r="D5504" s="29"/>
      <c r="E5504" s="40"/>
      <c r="F5504"/>
      <c r="G5504"/>
      <c r="H5504"/>
      <c r="I5504"/>
    </row>
    <row r="5505" spans="1:9" ht="15" x14ac:dyDescent="0.25">
      <c r="A5505"/>
      <c r="B5505"/>
      <c r="C5505"/>
      <c r="D5505" s="29"/>
      <c r="E5505" s="40"/>
      <c r="F5505"/>
      <c r="G5505"/>
      <c r="H5505"/>
      <c r="I5505"/>
    </row>
    <row r="5506" spans="1:9" ht="15" x14ac:dyDescent="0.25">
      <c r="A5506"/>
      <c r="B5506"/>
      <c r="C5506"/>
      <c r="D5506" s="29"/>
      <c r="E5506" s="40"/>
      <c r="F5506"/>
      <c r="G5506"/>
      <c r="H5506"/>
      <c r="I5506"/>
    </row>
    <row r="5507" spans="1:9" ht="15" x14ac:dyDescent="0.25">
      <c r="A5507"/>
      <c r="B5507"/>
      <c r="C5507"/>
      <c r="D5507" s="29"/>
      <c r="E5507" s="40"/>
      <c r="F5507"/>
      <c r="G5507"/>
      <c r="H5507"/>
      <c r="I5507"/>
    </row>
    <row r="5508" spans="1:9" ht="15" x14ac:dyDescent="0.25">
      <c r="A5508"/>
      <c r="B5508"/>
      <c r="C5508"/>
      <c r="D5508" s="29"/>
      <c r="E5508" s="40"/>
      <c r="F5508"/>
      <c r="G5508"/>
      <c r="H5508"/>
      <c r="I5508"/>
    </row>
    <row r="5509" spans="1:9" ht="15" x14ac:dyDescent="0.25">
      <c r="A5509"/>
      <c r="B5509"/>
      <c r="C5509"/>
      <c r="D5509" s="29"/>
      <c r="E5509" s="40"/>
      <c r="F5509"/>
      <c r="G5509"/>
      <c r="H5509"/>
      <c r="I5509"/>
    </row>
    <row r="5510" spans="1:9" ht="15" x14ac:dyDescent="0.25">
      <c r="A5510"/>
      <c r="B5510"/>
      <c r="C5510"/>
      <c r="D5510" s="29"/>
      <c r="E5510" s="40"/>
      <c r="F5510"/>
      <c r="G5510"/>
      <c r="H5510"/>
      <c r="I5510"/>
    </row>
    <row r="5511" spans="1:9" ht="15" x14ac:dyDescent="0.25">
      <c r="A5511"/>
      <c r="B5511"/>
      <c r="C5511"/>
      <c r="D5511" s="29"/>
      <c r="E5511" s="40"/>
      <c r="F5511"/>
      <c r="G5511"/>
      <c r="H5511"/>
      <c r="I5511"/>
    </row>
    <row r="5512" spans="1:9" ht="15" x14ac:dyDescent="0.25">
      <c r="A5512"/>
      <c r="B5512"/>
      <c r="C5512"/>
      <c r="D5512" s="29"/>
      <c r="E5512" s="40"/>
      <c r="F5512"/>
      <c r="G5512"/>
      <c r="H5512"/>
      <c r="I5512"/>
    </row>
    <row r="5513" spans="1:9" ht="15" x14ac:dyDescent="0.25">
      <c r="A5513"/>
      <c r="B5513"/>
      <c r="C5513"/>
      <c r="D5513" s="29"/>
      <c r="E5513" s="40"/>
      <c r="F5513"/>
      <c r="G5513"/>
      <c r="H5513"/>
      <c r="I5513"/>
    </row>
    <row r="5514" spans="1:9" ht="15" x14ac:dyDescent="0.25">
      <c r="A5514"/>
      <c r="B5514"/>
      <c r="C5514"/>
      <c r="D5514" s="29"/>
      <c r="E5514" s="40"/>
      <c r="F5514"/>
      <c r="G5514"/>
      <c r="H5514"/>
      <c r="I5514"/>
    </row>
    <row r="5515" spans="1:9" ht="15" x14ac:dyDescent="0.25">
      <c r="A5515"/>
      <c r="B5515"/>
      <c r="C5515"/>
      <c r="D5515" s="29"/>
      <c r="E5515" s="40"/>
      <c r="F5515"/>
      <c r="G5515"/>
      <c r="H5515"/>
      <c r="I5515"/>
    </row>
    <row r="5516" spans="1:9" ht="15" x14ac:dyDescent="0.25">
      <c r="A5516"/>
      <c r="B5516"/>
      <c r="C5516"/>
      <c r="D5516" s="29"/>
      <c r="E5516" s="40"/>
      <c r="F5516"/>
      <c r="G5516"/>
      <c r="H5516"/>
      <c r="I5516"/>
    </row>
    <row r="5517" spans="1:9" ht="15" x14ac:dyDescent="0.25">
      <c r="A5517"/>
      <c r="B5517"/>
      <c r="C5517"/>
      <c r="D5517" s="29"/>
      <c r="E5517" s="40"/>
      <c r="F5517"/>
      <c r="G5517"/>
      <c r="H5517"/>
      <c r="I5517"/>
    </row>
    <row r="5518" spans="1:9" ht="15" x14ac:dyDescent="0.25">
      <c r="A5518"/>
      <c r="B5518"/>
      <c r="C5518"/>
      <c r="D5518" s="29"/>
      <c r="E5518" s="40"/>
      <c r="F5518"/>
      <c r="G5518"/>
      <c r="H5518"/>
      <c r="I5518"/>
    </row>
    <row r="5519" spans="1:9" ht="15" x14ac:dyDescent="0.25">
      <c r="A5519"/>
      <c r="B5519"/>
      <c r="C5519"/>
      <c r="D5519" s="29"/>
      <c r="E5519" s="40"/>
      <c r="F5519"/>
      <c r="G5519"/>
      <c r="H5519"/>
      <c r="I5519"/>
    </row>
    <row r="5520" spans="1:9" ht="15" x14ac:dyDescent="0.25">
      <c r="A5520"/>
      <c r="B5520"/>
      <c r="C5520"/>
      <c r="D5520" s="29"/>
      <c r="E5520" s="40"/>
      <c r="F5520"/>
      <c r="G5520"/>
      <c r="H5520"/>
      <c r="I5520"/>
    </row>
    <row r="5521" spans="1:9" ht="15" x14ac:dyDescent="0.25">
      <c r="A5521"/>
      <c r="B5521"/>
      <c r="C5521"/>
      <c r="D5521" s="29"/>
      <c r="E5521" s="40"/>
      <c r="F5521"/>
      <c r="G5521"/>
      <c r="H5521"/>
      <c r="I5521"/>
    </row>
    <row r="5522" spans="1:9" ht="15" x14ac:dyDescent="0.25">
      <c r="A5522"/>
      <c r="B5522"/>
      <c r="C5522"/>
      <c r="D5522" s="29"/>
      <c r="E5522" s="40"/>
      <c r="F5522"/>
      <c r="G5522"/>
      <c r="H5522"/>
      <c r="I5522"/>
    </row>
    <row r="5523" spans="1:9" ht="15" x14ac:dyDescent="0.25">
      <c r="A5523"/>
      <c r="B5523"/>
      <c r="C5523"/>
      <c r="D5523" s="29"/>
      <c r="E5523" s="40"/>
      <c r="F5523"/>
      <c r="G5523"/>
      <c r="H5523"/>
      <c r="I5523"/>
    </row>
    <row r="5524" spans="1:9" ht="15" x14ac:dyDescent="0.25">
      <c r="A5524"/>
      <c r="B5524"/>
      <c r="C5524"/>
      <c r="D5524" s="29"/>
      <c r="E5524" s="40"/>
      <c r="F5524"/>
      <c r="G5524"/>
      <c r="H5524"/>
      <c r="I5524"/>
    </row>
    <row r="5525" spans="1:9" ht="15" x14ac:dyDescent="0.25">
      <c r="A5525"/>
      <c r="B5525"/>
      <c r="C5525"/>
      <c r="D5525" s="29"/>
      <c r="E5525" s="40"/>
      <c r="F5525"/>
      <c r="G5525"/>
      <c r="H5525"/>
      <c r="I5525"/>
    </row>
    <row r="5526" spans="1:9" ht="15" x14ac:dyDescent="0.25">
      <c r="A5526"/>
      <c r="B5526"/>
      <c r="C5526"/>
      <c r="D5526" s="29"/>
      <c r="E5526" s="40"/>
      <c r="F5526"/>
      <c r="G5526"/>
      <c r="H5526"/>
      <c r="I5526"/>
    </row>
    <row r="5527" spans="1:9" ht="15" x14ac:dyDescent="0.25">
      <c r="A5527"/>
      <c r="B5527"/>
      <c r="C5527"/>
      <c r="D5527" s="29"/>
      <c r="E5527" s="40"/>
      <c r="F5527"/>
      <c r="G5527"/>
      <c r="H5527"/>
      <c r="I5527"/>
    </row>
    <row r="5528" spans="1:9" ht="15" x14ac:dyDescent="0.25">
      <c r="A5528"/>
      <c r="B5528"/>
      <c r="C5528"/>
      <c r="D5528" s="29"/>
      <c r="E5528" s="40"/>
      <c r="F5528"/>
      <c r="G5528"/>
      <c r="H5528"/>
      <c r="I5528"/>
    </row>
    <row r="5529" spans="1:9" ht="15" x14ac:dyDescent="0.25">
      <c r="A5529"/>
      <c r="B5529"/>
      <c r="C5529"/>
      <c r="D5529" s="29"/>
      <c r="E5529" s="40"/>
      <c r="F5529"/>
      <c r="G5529"/>
      <c r="H5529"/>
      <c r="I5529"/>
    </row>
    <row r="5530" spans="1:9" ht="15" x14ac:dyDescent="0.25">
      <c r="A5530"/>
      <c r="B5530"/>
      <c r="C5530"/>
      <c r="D5530" s="29"/>
      <c r="E5530" s="40"/>
      <c r="F5530"/>
      <c r="G5530"/>
      <c r="H5530"/>
      <c r="I5530"/>
    </row>
    <row r="5531" spans="1:9" ht="15" x14ac:dyDescent="0.25">
      <c r="A5531"/>
      <c r="B5531"/>
      <c r="C5531"/>
      <c r="D5531" s="29"/>
      <c r="E5531" s="40"/>
      <c r="F5531"/>
      <c r="G5531"/>
      <c r="H5531"/>
      <c r="I5531"/>
    </row>
    <row r="5532" spans="1:9" ht="15" x14ac:dyDescent="0.25">
      <c r="A5532"/>
      <c r="B5532"/>
      <c r="C5532"/>
      <c r="D5532" s="29"/>
      <c r="E5532" s="40"/>
      <c r="F5532"/>
      <c r="G5532"/>
      <c r="H5532"/>
      <c r="I5532"/>
    </row>
    <row r="5533" spans="1:9" ht="15" x14ac:dyDescent="0.25">
      <c r="A5533"/>
      <c r="B5533"/>
      <c r="C5533"/>
      <c r="D5533" s="29"/>
      <c r="E5533" s="40"/>
      <c r="F5533"/>
      <c r="G5533"/>
      <c r="H5533"/>
      <c r="I5533"/>
    </row>
    <row r="5534" spans="1:9" ht="15" x14ac:dyDescent="0.25">
      <c r="A5534"/>
      <c r="B5534"/>
      <c r="C5534"/>
      <c r="D5534" s="29"/>
      <c r="E5534" s="40"/>
      <c r="F5534"/>
      <c r="G5534"/>
      <c r="H5534"/>
      <c r="I5534"/>
    </row>
    <row r="5535" spans="1:9" ht="15" x14ac:dyDescent="0.25">
      <c r="A5535"/>
      <c r="B5535"/>
      <c r="C5535"/>
      <c r="D5535" s="29"/>
      <c r="E5535" s="40"/>
      <c r="F5535"/>
      <c r="G5535"/>
      <c r="H5535"/>
      <c r="I5535"/>
    </row>
    <row r="5536" spans="1:9" ht="15" x14ac:dyDescent="0.25">
      <c r="A5536"/>
      <c r="B5536"/>
      <c r="C5536"/>
      <c r="D5536" s="29"/>
      <c r="E5536" s="40"/>
      <c r="F5536"/>
      <c r="G5536"/>
      <c r="H5536"/>
      <c r="I5536"/>
    </row>
    <row r="5537" spans="1:9" ht="15" x14ac:dyDescent="0.25">
      <c r="A5537"/>
      <c r="B5537"/>
      <c r="C5537"/>
      <c r="D5537" s="29"/>
      <c r="E5537" s="40"/>
      <c r="F5537"/>
      <c r="G5537"/>
      <c r="H5537"/>
      <c r="I5537"/>
    </row>
    <row r="5538" spans="1:9" ht="15" x14ac:dyDescent="0.25">
      <c r="A5538"/>
      <c r="B5538"/>
      <c r="C5538"/>
      <c r="D5538" s="29"/>
      <c r="E5538" s="40"/>
      <c r="F5538"/>
      <c r="G5538"/>
      <c r="H5538"/>
      <c r="I5538"/>
    </row>
    <row r="5539" spans="1:9" ht="15" x14ac:dyDescent="0.25">
      <c r="A5539"/>
      <c r="B5539"/>
      <c r="C5539"/>
      <c r="D5539" s="29"/>
      <c r="E5539" s="40"/>
      <c r="F5539"/>
      <c r="G5539"/>
      <c r="H5539"/>
      <c r="I5539"/>
    </row>
    <row r="5540" spans="1:9" ht="15" x14ac:dyDescent="0.25">
      <c r="A5540"/>
      <c r="B5540"/>
      <c r="C5540"/>
      <c r="D5540" s="29"/>
      <c r="E5540" s="40"/>
      <c r="F5540"/>
      <c r="G5540"/>
      <c r="H5540"/>
      <c r="I5540"/>
    </row>
    <row r="5541" spans="1:9" ht="15" x14ac:dyDescent="0.25">
      <c r="A5541"/>
      <c r="B5541"/>
      <c r="C5541"/>
      <c r="D5541" s="29"/>
      <c r="E5541" s="40"/>
      <c r="F5541"/>
      <c r="G5541"/>
      <c r="H5541"/>
      <c r="I5541"/>
    </row>
    <row r="5542" spans="1:9" ht="15" x14ac:dyDescent="0.25">
      <c r="A5542"/>
      <c r="B5542"/>
      <c r="C5542"/>
      <c r="D5542" s="29"/>
      <c r="E5542" s="40"/>
      <c r="F5542"/>
      <c r="G5542"/>
      <c r="H5542"/>
      <c r="I5542"/>
    </row>
    <row r="5543" spans="1:9" ht="15" x14ac:dyDescent="0.25">
      <c r="A5543"/>
      <c r="B5543"/>
      <c r="C5543"/>
      <c r="D5543" s="29"/>
      <c r="E5543" s="40"/>
      <c r="F5543"/>
      <c r="G5543"/>
      <c r="H5543"/>
      <c r="I5543"/>
    </row>
    <row r="5544" spans="1:9" ht="15" x14ac:dyDescent="0.25">
      <c r="A5544"/>
      <c r="B5544"/>
      <c r="C5544"/>
      <c r="D5544" s="29"/>
      <c r="E5544" s="40"/>
      <c r="F5544"/>
      <c r="G5544"/>
      <c r="H5544"/>
      <c r="I5544"/>
    </row>
    <row r="5545" spans="1:9" ht="15" x14ac:dyDescent="0.25">
      <c r="A5545"/>
      <c r="B5545"/>
      <c r="C5545"/>
      <c r="D5545" s="29"/>
      <c r="E5545" s="40"/>
      <c r="F5545"/>
      <c r="G5545"/>
      <c r="H5545"/>
      <c r="I5545"/>
    </row>
    <row r="5546" spans="1:9" ht="15" x14ac:dyDescent="0.25">
      <c r="A5546"/>
      <c r="B5546"/>
      <c r="C5546"/>
      <c r="D5546" s="29"/>
      <c r="E5546" s="40"/>
      <c r="F5546"/>
      <c r="G5546"/>
      <c r="H5546"/>
      <c r="I5546"/>
    </row>
    <row r="5547" spans="1:9" ht="15" x14ac:dyDescent="0.25">
      <c r="A5547"/>
      <c r="B5547"/>
      <c r="C5547"/>
      <c r="D5547" s="29"/>
      <c r="E5547" s="40"/>
      <c r="F5547"/>
      <c r="G5547"/>
      <c r="H5547"/>
      <c r="I5547"/>
    </row>
    <row r="5548" spans="1:9" ht="15" x14ac:dyDescent="0.25">
      <c r="A5548"/>
      <c r="B5548"/>
      <c r="C5548"/>
      <c r="D5548" s="29"/>
      <c r="E5548" s="40"/>
      <c r="F5548"/>
      <c r="G5548"/>
      <c r="H5548"/>
      <c r="I5548"/>
    </row>
    <row r="5549" spans="1:9" ht="15" x14ac:dyDescent="0.25">
      <c r="A5549"/>
      <c r="B5549"/>
      <c r="C5549"/>
      <c r="D5549" s="29"/>
      <c r="E5549" s="40"/>
      <c r="F5549"/>
      <c r="G5549"/>
      <c r="H5549"/>
      <c r="I5549"/>
    </row>
    <row r="5550" spans="1:9" ht="15" x14ac:dyDescent="0.25">
      <c r="A5550"/>
      <c r="B5550"/>
      <c r="C5550"/>
      <c r="D5550" s="29"/>
      <c r="E5550" s="40"/>
      <c r="F5550"/>
      <c r="G5550"/>
      <c r="H5550"/>
      <c r="I5550"/>
    </row>
    <row r="5551" spans="1:9" ht="15" x14ac:dyDescent="0.25">
      <c r="A5551"/>
      <c r="B5551"/>
      <c r="C5551"/>
      <c r="D5551" s="29"/>
      <c r="E5551" s="40"/>
      <c r="F5551"/>
      <c r="G5551"/>
      <c r="H5551"/>
      <c r="I5551"/>
    </row>
    <row r="5552" spans="1:9" ht="15" x14ac:dyDescent="0.25">
      <c r="A5552"/>
      <c r="B5552"/>
      <c r="C5552"/>
      <c r="D5552" s="29"/>
      <c r="E5552" s="40"/>
      <c r="F5552"/>
      <c r="G5552"/>
      <c r="H5552"/>
      <c r="I5552"/>
    </row>
    <row r="5553" spans="1:9" ht="15" x14ac:dyDescent="0.25">
      <c r="A5553"/>
      <c r="B5553"/>
      <c r="C5553"/>
      <c r="D5553" s="29"/>
      <c r="E5553" s="40"/>
      <c r="F5553"/>
      <c r="G5553"/>
      <c r="H5553"/>
      <c r="I5553"/>
    </row>
    <row r="5554" spans="1:9" ht="15" x14ac:dyDescent="0.25">
      <c r="A5554"/>
      <c r="B5554"/>
      <c r="C5554"/>
      <c r="D5554" s="29"/>
      <c r="E5554" s="40"/>
      <c r="F5554"/>
      <c r="G5554"/>
      <c r="H5554"/>
      <c r="I5554"/>
    </row>
    <row r="5555" spans="1:9" ht="15" x14ac:dyDescent="0.25">
      <c r="A5555"/>
      <c r="B5555"/>
      <c r="C5555"/>
      <c r="D5555" s="29"/>
      <c r="E5555" s="40"/>
      <c r="F5555"/>
      <c r="G5555"/>
      <c r="H5555"/>
      <c r="I5555"/>
    </row>
    <row r="5556" spans="1:9" ht="15" x14ac:dyDescent="0.25">
      <c r="A5556"/>
      <c r="B5556"/>
      <c r="C5556"/>
      <c r="D5556" s="29"/>
      <c r="E5556" s="40"/>
      <c r="F5556"/>
      <c r="G5556"/>
      <c r="H5556"/>
      <c r="I5556"/>
    </row>
    <row r="5557" spans="1:9" ht="15" x14ac:dyDescent="0.25">
      <c r="A5557"/>
      <c r="B5557"/>
      <c r="C5557"/>
      <c r="D5557" s="29"/>
      <c r="E5557" s="40"/>
      <c r="F5557"/>
      <c r="G5557"/>
      <c r="H5557"/>
      <c r="I5557"/>
    </row>
    <row r="5558" spans="1:9" ht="15" x14ac:dyDescent="0.25">
      <c r="A5558"/>
      <c r="B5558"/>
      <c r="C5558"/>
      <c r="D5558" s="29"/>
      <c r="E5558" s="40"/>
      <c r="F5558"/>
      <c r="G5558"/>
      <c r="H5558"/>
      <c r="I5558"/>
    </row>
    <row r="5559" spans="1:9" ht="15" x14ac:dyDescent="0.25">
      <c r="A5559"/>
      <c r="B5559"/>
      <c r="C5559"/>
      <c r="D5559" s="29"/>
      <c r="E5559" s="40"/>
      <c r="F5559"/>
      <c r="G5559"/>
      <c r="H5559"/>
      <c r="I5559"/>
    </row>
    <row r="5560" spans="1:9" ht="15" x14ac:dyDescent="0.25">
      <c r="A5560"/>
      <c r="B5560"/>
      <c r="C5560"/>
      <c r="D5560" s="29"/>
      <c r="E5560" s="40"/>
      <c r="F5560"/>
      <c r="G5560"/>
      <c r="H5560"/>
      <c r="I5560"/>
    </row>
    <row r="5561" spans="1:9" ht="15" x14ac:dyDescent="0.25">
      <c r="A5561"/>
      <c r="B5561"/>
      <c r="C5561"/>
      <c r="D5561" s="29"/>
      <c r="E5561" s="40"/>
      <c r="F5561"/>
      <c r="G5561"/>
      <c r="H5561"/>
      <c r="I5561"/>
    </row>
    <row r="5562" spans="1:9" ht="15" x14ac:dyDescent="0.25">
      <c r="A5562"/>
      <c r="B5562"/>
      <c r="C5562"/>
      <c r="D5562" s="29"/>
      <c r="E5562" s="40"/>
      <c r="F5562"/>
      <c r="G5562"/>
      <c r="H5562"/>
      <c r="I5562"/>
    </row>
    <row r="5563" spans="1:9" ht="15" x14ac:dyDescent="0.25">
      <c r="A5563"/>
      <c r="B5563"/>
      <c r="C5563"/>
      <c r="D5563" s="29"/>
      <c r="E5563" s="40"/>
      <c r="F5563"/>
      <c r="G5563"/>
      <c r="H5563"/>
      <c r="I5563"/>
    </row>
    <row r="5564" spans="1:9" ht="15" x14ac:dyDescent="0.25">
      <c r="A5564"/>
      <c r="B5564"/>
      <c r="C5564"/>
      <c r="D5564" s="29"/>
      <c r="E5564" s="40"/>
      <c r="F5564"/>
      <c r="G5564"/>
      <c r="H5564"/>
      <c r="I5564"/>
    </row>
    <row r="5565" spans="1:9" ht="15" x14ac:dyDescent="0.25">
      <c r="A5565"/>
      <c r="B5565"/>
      <c r="C5565"/>
      <c r="D5565" s="29"/>
      <c r="E5565" s="40"/>
      <c r="F5565"/>
      <c r="G5565"/>
      <c r="H5565"/>
      <c r="I5565"/>
    </row>
    <row r="5566" spans="1:9" ht="15" x14ac:dyDescent="0.25">
      <c r="A5566"/>
      <c r="B5566"/>
      <c r="C5566"/>
      <c r="D5566" s="29"/>
      <c r="E5566" s="40"/>
      <c r="F5566"/>
      <c r="G5566"/>
      <c r="H5566"/>
      <c r="I5566"/>
    </row>
    <row r="5567" spans="1:9" ht="15" x14ac:dyDescent="0.25">
      <c r="A5567"/>
      <c r="B5567"/>
      <c r="C5567"/>
      <c r="D5567" s="29"/>
      <c r="E5567" s="40"/>
      <c r="F5567"/>
      <c r="G5567"/>
      <c r="H5567"/>
      <c r="I5567"/>
    </row>
    <row r="5568" spans="1:9" ht="15" x14ac:dyDescent="0.25">
      <c r="A5568"/>
      <c r="B5568"/>
      <c r="C5568"/>
      <c r="D5568" s="29"/>
      <c r="E5568" s="40"/>
      <c r="F5568"/>
      <c r="G5568"/>
      <c r="H5568"/>
      <c r="I5568"/>
    </row>
    <row r="5569" spans="1:9" ht="15" x14ac:dyDescent="0.25">
      <c r="A5569"/>
      <c r="B5569"/>
      <c r="C5569"/>
      <c r="D5569" s="29"/>
      <c r="E5569" s="40"/>
      <c r="F5569"/>
      <c r="G5569"/>
      <c r="H5569"/>
      <c r="I5569"/>
    </row>
    <row r="5570" spans="1:9" ht="15" x14ac:dyDescent="0.25">
      <c r="A5570"/>
      <c r="B5570"/>
      <c r="C5570"/>
      <c r="D5570" s="29"/>
      <c r="E5570" s="40"/>
      <c r="F5570"/>
      <c r="G5570"/>
      <c r="H5570"/>
      <c r="I5570"/>
    </row>
    <row r="5571" spans="1:9" ht="15" x14ac:dyDescent="0.25">
      <c r="A5571"/>
      <c r="B5571"/>
      <c r="C5571"/>
      <c r="D5571" s="29"/>
      <c r="E5571" s="40"/>
      <c r="F5571"/>
      <c r="G5571"/>
      <c r="H5571"/>
      <c r="I5571"/>
    </row>
    <row r="5572" spans="1:9" ht="15" x14ac:dyDescent="0.25">
      <c r="A5572"/>
      <c r="B5572"/>
      <c r="C5572"/>
      <c r="D5572" s="29"/>
      <c r="E5572" s="40"/>
      <c r="F5572"/>
      <c r="G5572"/>
      <c r="H5572"/>
      <c r="I5572"/>
    </row>
    <row r="5573" spans="1:9" ht="15" x14ac:dyDescent="0.25">
      <c r="A5573"/>
      <c r="B5573"/>
      <c r="C5573"/>
      <c r="D5573" s="29"/>
      <c r="E5573" s="40"/>
      <c r="F5573"/>
      <c r="G5573"/>
      <c r="H5573"/>
      <c r="I5573"/>
    </row>
    <row r="5574" spans="1:9" ht="15" x14ac:dyDescent="0.25">
      <c r="A5574"/>
      <c r="B5574"/>
      <c r="C5574"/>
      <c r="D5574" s="29"/>
      <c r="E5574" s="40"/>
      <c r="F5574"/>
      <c r="G5574"/>
      <c r="H5574"/>
      <c r="I5574"/>
    </row>
    <row r="5575" spans="1:9" ht="15" x14ac:dyDescent="0.25">
      <c r="A5575"/>
      <c r="B5575"/>
      <c r="C5575"/>
      <c r="D5575" s="29"/>
      <c r="E5575" s="40"/>
      <c r="F5575"/>
      <c r="G5575"/>
      <c r="H5575"/>
      <c r="I5575"/>
    </row>
    <row r="5576" spans="1:9" ht="15" x14ac:dyDescent="0.25">
      <c r="A5576"/>
      <c r="B5576"/>
      <c r="C5576"/>
      <c r="D5576" s="29"/>
      <c r="E5576" s="40"/>
      <c r="F5576"/>
      <c r="G5576"/>
      <c r="H5576"/>
      <c r="I5576"/>
    </row>
    <row r="5577" spans="1:9" ht="15" x14ac:dyDescent="0.25">
      <c r="A5577"/>
      <c r="B5577"/>
      <c r="C5577"/>
      <c r="D5577" s="29"/>
      <c r="E5577" s="40"/>
      <c r="F5577"/>
      <c r="G5577"/>
      <c r="H5577"/>
      <c r="I5577"/>
    </row>
    <row r="5578" spans="1:9" ht="15" x14ac:dyDescent="0.25">
      <c r="A5578"/>
      <c r="B5578"/>
      <c r="C5578"/>
      <c r="D5578" s="29"/>
      <c r="E5578" s="40"/>
      <c r="F5578"/>
      <c r="G5578"/>
      <c r="H5578"/>
      <c r="I5578"/>
    </row>
    <row r="5579" spans="1:9" ht="15" x14ac:dyDescent="0.25">
      <c r="A5579"/>
      <c r="B5579"/>
      <c r="C5579"/>
      <c r="D5579" s="29"/>
      <c r="E5579" s="40"/>
      <c r="F5579"/>
      <c r="G5579"/>
      <c r="H5579"/>
      <c r="I5579"/>
    </row>
    <row r="5580" spans="1:9" ht="15" x14ac:dyDescent="0.25">
      <c r="A5580"/>
      <c r="B5580"/>
      <c r="C5580"/>
      <c r="D5580" s="29"/>
      <c r="E5580" s="40"/>
      <c r="F5580"/>
      <c r="G5580"/>
      <c r="H5580"/>
      <c r="I5580"/>
    </row>
    <row r="5581" spans="1:9" ht="15" x14ac:dyDescent="0.25">
      <c r="A5581"/>
      <c r="B5581"/>
      <c r="C5581"/>
      <c r="D5581" s="29"/>
      <c r="E5581" s="40"/>
      <c r="F5581"/>
      <c r="G5581"/>
      <c r="H5581"/>
      <c r="I5581"/>
    </row>
    <row r="5582" spans="1:9" ht="15" x14ac:dyDescent="0.25">
      <c r="A5582"/>
      <c r="B5582"/>
      <c r="C5582"/>
      <c r="D5582" s="29"/>
      <c r="E5582" s="40"/>
      <c r="F5582"/>
      <c r="G5582"/>
      <c r="H5582"/>
      <c r="I5582"/>
    </row>
    <row r="5583" spans="1:9" ht="15" x14ac:dyDescent="0.25">
      <c r="A5583"/>
      <c r="B5583"/>
      <c r="C5583"/>
      <c r="D5583" s="29"/>
      <c r="E5583" s="40"/>
      <c r="F5583"/>
      <c r="G5583"/>
      <c r="H5583"/>
      <c r="I5583"/>
    </row>
    <row r="5584" spans="1:9" ht="15" x14ac:dyDescent="0.25">
      <c r="A5584"/>
      <c r="B5584"/>
      <c r="C5584"/>
      <c r="D5584" s="29"/>
      <c r="E5584" s="40"/>
      <c r="F5584"/>
      <c r="G5584"/>
      <c r="H5584"/>
      <c r="I5584"/>
    </row>
    <row r="5585" spans="1:9" ht="15" x14ac:dyDescent="0.25">
      <c r="A5585"/>
      <c r="B5585"/>
      <c r="C5585"/>
      <c r="D5585" s="29"/>
      <c r="E5585" s="40"/>
      <c r="F5585"/>
      <c r="G5585"/>
      <c r="H5585"/>
      <c r="I5585"/>
    </row>
    <row r="5586" spans="1:9" ht="15" x14ac:dyDescent="0.25">
      <c r="A5586"/>
      <c r="B5586"/>
      <c r="C5586"/>
      <c r="D5586" s="29"/>
      <c r="E5586" s="40"/>
      <c r="F5586"/>
      <c r="G5586"/>
      <c r="H5586"/>
      <c r="I5586"/>
    </row>
    <row r="5587" spans="1:9" ht="15" x14ac:dyDescent="0.25">
      <c r="A5587"/>
      <c r="B5587"/>
      <c r="C5587"/>
      <c r="D5587" s="29"/>
      <c r="E5587" s="40"/>
      <c r="F5587"/>
      <c r="G5587"/>
      <c r="H5587"/>
      <c r="I5587"/>
    </row>
    <row r="5588" spans="1:9" ht="15" x14ac:dyDescent="0.25">
      <c r="A5588"/>
      <c r="B5588"/>
      <c r="C5588"/>
      <c r="D5588" s="29"/>
      <c r="E5588" s="40"/>
      <c r="F5588"/>
      <c r="G5588"/>
      <c r="H5588"/>
      <c r="I5588"/>
    </row>
    <row r="5589" spans="1:9" ht="15" x14ac:dyDescent="0.25">
      <c r="A5589"/>
      <c r="B5589"/>
      <c r="C5589"/>
      <c r="D5589" s="29"/>
      <c r="E5589" s="40"/>
      <c r="F5589"/>
      <c r="G5589"/>
      <c r="H5589"/>
      <c r="I5589"/>
    </row>
    <row r="5590" spans="1:9" ht="15" x14ac:dyDescent="0.25">
      <c r="A5590"/>
      <c r="B5590"/>
      <c r="C5590"/>
      <c r="D5590" s="29"/>
      <c r="E5590" s="40"/>
      <c r="F5590"/>
      <c r="G5590"/>
      <c r="H5590"/>
      <c r="I5590"/>
    </row>
    <row r="5591" spans="1:9" ht="15" x14ac:dyDescent="0.25">
      <c r="A5591"/>
      <c r="B5591"/>
      <c r="C5591"/>
      <c r="D5591" s="29"/>
      <c r="E5591" s="40"/>
      <c r="F5591"/>
      <c r="G5591"/>
      <c r="H5591"/>
      <c r="I5591"/>
    </row>
    <row r="5592" spans="1:9" ht="15" x14ac:dyDescent="0.25">
      <c r="A5592"/>
      <c r="B5592"/>
      <c r="C5592"/>
      <c r="D5592" s="29"/>
      <c r="E5592" s="40"/>
      <c r="F5592"/>
      <c r="G5592"/>
      <c r="H5592"/>
      <c r="I5592"/>
    </row>
    <row r="5593" spans="1:9" ht="15" x14ac:dyDescent="0.25">
      <c r="A5593"/>
      <c r="B5593"/>
      <c r="C5593"/>
      <c r="D5593" s="29"/>
      <c r="E5593" s="40"/>
      <c r="F5593"/>
      <c r="G5593"/>
      <c r="H5593"/>
      <c r="I5593"/>
    </row>
    <row r="5594" spans="1:9" ht="15" x14ac:dyDescent="0.25">
      <c r="A5594"/>
      <c r="B5594"/>
      <c r="C5594"/>
      <c r="D5594" s="29"/>
      <c r="E5594" s="40"/>
      <c r="F5594"/>
      <c r="G5594"/>
      <c r="H5594"/>
      <c r="I5594"/>
    </row>
    <row r="5595" spans="1:9" ht="15" x14ac:dyDescent="0.25">
      <c r="A5595"/>
      <c r="B5595"/>
      <c r="C5595"/>
      <c r="D5595" s="29"/>
      <c r="E5595" s="40"/>
      <c r="F5595"/>
      <c r="G5595"/>
      <c r="H5595"/>
      <c r="I5595"/>
    </row>
    <row r="5596" spans="1:9" ht="15" x14ac:dyDescent="0.25">
      <c r="A5596"/>
      <c r="B5596"/>
      <c r="C5596"/>
      <c r="D5596" s="29"/>
      <c r="E5596" s="40"/>
      <c r="F5596"/>
      <c r="G5596"/>
      <c r="H5596"/>
      <c r="I5596"/>
    </row>
    <row r="5597" spans="1:9" ht="15" x14ac:dyDescent="0.25">
      <c r="A5597"/>
      <c r="B5597"/>
      <c r="C5597"/>
      <c r="D5597" s="29"/>
      <c r="E5597" s="40"/>
      <c r="F5597"/>
      <c r="G5597"/>
      <c r="H5597"/>
      <c r="I5597"/>
    </row>
    <row r="5598" spans="1:9" ht="15" x14ac:dyDescent="0.25">
      <c r="A5598"/>
      <c r="B5598"/>
      <c r="C5598"/>
      <c r="D5598" s="29"/>
      <c r="E5598" s="40"/>
      <c r="F5598"/>
      <c r="G5598"/>
      <c r="H5598"/>
      <c r="I5598"/>
    </row>
    <row r="5599" spans="1:9" ht="15" x14ac:dyDescent="0.25">
      <c r="A5599"/>
      <c r="B5599"/>
      <c r="C5599"/>
      <c r="D5599" s="29"/>
      <c r="E5599" s="40"/>
      <c r="F5599"/>
      <c r="G5599"/>
      <c r="H5599"/>
      <c r="I5599"/>
    </row>
    <row r="5600" spans="1:9" ht="15" x14ac:dyDescent="0.25">
      <c r="A5600"/>
      <c r="B5600"/>
      <c r="C5600"/>
      <c r="D5600" s="29"/>
      <c r="E5600" s="40"/>
      <c r="F5600"/>
      <c r="G5600"/>
      <c r="H5600"/>
      <c r="I5600"/>
    </row>
    <row r="5601" spans="1:9" ht="15" x14ac:dyDescent="0.25">
      <c r="A5601"/>
      <c r="B5601"/>
      <c r="C5601"/>
      <c r="D5601" s="29"/>
      <c r="E5601" s="40"/>
      <c r="F5601"/>
      <c r="G5601"/>
      <c r="H5601"/>
      <c r="I5601"/>
    </row>
    <row r="5602" spans="1:9" ht="15" x14ac:dyDescent="0.25">
      <c r="A5602"/>
      <c r="B5602"/>
      <c r="C5602"/>
      <c r="D5602" s="29"/>
      <c r="E5602" s="40"/>
      <c r="F5602"/>
      <c r="G5602"/>
      <c r="H5602"/>
      <c r="I5602"/>
    </row>
    <row r="5603" spans="1:9" ht="15" x14ac:dyDescent="0.25">
      <c r="A5603"/>
      <c r="B5603"/>
      <c r="C5603"/>
      <c r="D5603" s="29"/>
      <c r="E5603" s="40"/>
      <c r="F5603"/>
      <c r="G5603"/>
      <c r="H5603"/>
      <c r="I5603"/>
    </row>
    <row r="5604" spans="1:9" ht="15" x14ac:dyDescent="0.25">
      <c r="A5604"/>
      <c r="B5604"/>
      <c r="C5604"/>
      <c r="D5604" s="29"/>
      <c r="E5604" s="40"/>
      <c r="F5604"/>
      <c r="G5604"/>
      <c r="H5604"/>
      <c r="I5604"/>
    </row>
    <row r="5605" spans="1:9" ht="15" x14ac:dyDescent="0.25">
      <c r="A5605"/>
      <c r="B5605"/>
      <c r="C5605"/>
      <c r="D5605" s="29"/>
      <c r="E5605" s="40"/>
      <c r="F5605"/>
      <c r="G5605"/>
      <c r="H5605"/>
      <c r="I5605"/>
    </row>
    <row r="5606" spans="1:9" ht="15" x14ac:dyDescent="0.25">
      <c r="A5606"/>
      <c r="B5606"/>
      <c r="C5606"/>
      <c r="D5606" s="29"/>
      <c r="E5606" s="40"/>
      <c r="F5606"/>
      <c r="G5606"/>
      <c r="H5606"/>
      <c r="I5606"/>
    </row>
    <row r="5607" spans="1:9" ht="15" x14ac:dyDescent="0.25">
      <c r="A5607"/>
      <c r="B5607"/>
      <c r="C5607"/>
      <c r="D5607" s="29"/>
      <c r="E5607" s="40"/>
      <c r="F5607"/>
      <c r="G5607"/>
      <c r="H5607"/>
      <c r="I5607"/>
    </row>
    <row r="5608" spans="1:9" ht="15" x14ac:dyDescent="0.25">
      <c r="A5608"/>
      <c r="B5608"/>
      <c r="C5608"/>
      <c r="D5608" s="29"/>
      <c r="E5608" s="40"/>
      <c r="F5608"/>
      <c r="G5608"/>
      <c r="H5608"/>
      <c r="I5608"/>
    </row>
    <row r="5609" spans="1:9" ht="15" x14ac:dyDescent="0.25">
      <c r="A5609"/>
      <c r="B5609"/>
      <c r="C5609"/>
      <c r="D5609" s="29"/>
      <c r="E5609" s="40"/>
      <c r="F5609"/>
      <c r="G5609"/>
      <c r="H5609"/>
      <c r="I5609"/>
    </row>
    <row r="5610" spans="1:9" ht="15" x14ac:dyDescent="0.25">
      <c r="A5610"/>
      <c r="B5610"/>
      <c r="C5610"/>
      <c r="D5610" s="29"/>
      <c r="E5610" s="40"/>
      <c r="F5610"/>
      <c r="G5610"/>
      <c r="H5610"/>
      <c r="I5610"/>
    </row>
    <row r="5611" spans="1:9" ht="15" x14ac:dyDescent="0.25">
      <c r="A5611"/>
      <c r="B5611"/>
      <c r="C5611"/>
      <c r="D5611" s="29"/>
      <c r="E5611" s="40"/>
      <c r="F5611"/>
      <c r="G5611"/>
      <c r="H5611"/>
      <c r="I5611"/>
    </row>
    <row r="5612" spans="1:9" ht="15" x14ac:dyDescent="0.25">
      <c r="A5612"/>
      <c r="B5612"/>
      <c r="C5612"/>
      <c r="D5612" s="29"/>
      <c r="E5612" s="40"/>
      <c r="F5612"/>
      <c r="G5612"/>
      <c r="H5612"/>
      <c r="I5612"/>
    </row>
    <row r="5613" spans="1:9" ht="15" x14ac:dyDescent="0.25">
      <c r="A5613"/>
      <c r="B5613"/>
      <c r="C5613"/>
      <c r="D5613" s="29"/>
      <c r="E5613" s="40"/>
      <c r="F5613"/>
      <c r="G5613"/>
      <c r="H5613"/>
      <c r="I5613"/>
    </row>
    <row r="5614" spans="1:9" ht="15" x14ac:dyDescent="0.25">
      <c r="A5614"/>
      <c r="B5614"/>
      <c r="C5614"/>
      <c r="D5614" s="29"/>
      <c r="E5614" s="40"/>
      <c r="F5614"/>
      <c r="G5614"/>
      <c r="H5614"/>
      <c r="I5614"/>
    </row>
    <row r="5615" spans="1:9" ht="15" x14ac:dyDescent="0.25">
      <c r="A5615"/>
      <c r="B5615"/>
      <c r="C5615"/>
      <c r="D5615" s="29"/>
      <c r="E5615" s="40"/>
      <c r="F5615"/>
      <c r="G5615"/>
      <c r="H5615"/>
      <c r="I5615"/>
    </row>
    <row r="5616" spans="1:9" ht="15" x14ac:dyDescent="0.25">
      <c r="A5616"/>
      <c r="B5616"/>
      <c r="C5616"/>
      <c r="D5616" s="29"/>
      <c r="E5616" s="40"/>
      <c r="F5616"/>
      <c r="G5616"/>
      <c r="H5616"/>
      <c r="I5616"/>
    </row>
    <row r="5617" spans="1:9" ht="15" x14ac:dyDescent="0.25">
      <c r="A5617"/>
      <c r="B5617"/>
      <c r="C5617"/>
      <c r="D5617" s="29"/>
      <c r="E5617" s="40"/>
      <c r="F5617"/>
      <c r="G5617"/>
      <c r="H5617"/>
      <c r="I5617"/>
    </row>
    <row r="5618" spans="1:9" ht="15" x14ac:dyDescent="0.25">
      <c r="A5618"/>
      <c r="B5618"/>
      <c r="C5618"/>
      <c r="D5618" s="29"/>
      <c r="E5618" s="40"/>
      <c r="F5618"/>
      <c r="G5618"/>
      <c r="H5618"/>
      <c r="I5618"/>
    </row>
    <row r="5619" spans="1:9" ht="15" x14ac:dyDescent="0.25">
      <c r="A5619"/>
      <c r="B5619"/>
      <c r="C5619"/>
      <c r="D5619" s="29"/>
      <c r="E5619" s="40"/>
      <c r="F5619"/>
      <c r="G5619"/>
      <c r="H5619"/>
      <c r="I5619"/>
    </row>
    <row r="5620" spans="1:9" ht="15" x14ac:dyDescent="0.25">
      <c r="A5620"/>
      <c r="B5620"/>
      <c r="C5620"/>
      <c r="D5620" s="29"/>
      <c r="E5620" s="40"/>
      <c r="F5620"/>
      <c r="G5620"/>
      <c r="H5620"/>
      <c r="I5620"/>
    </row>
    <row r="5621" spans="1:9" ht="15" x14ac:dyDescent="0.25">
      <c r="A5621"/>
      <c r="B5621"/>
      <c r="C5621"/>
      <c r="D5621" s="29"/>
      <c r="E5621" s="40"/>
      <c r="F5621"/>
      <c r="G5621"/>
      <c r="H5621"/>
      <c r="I5621"/>
    </row>
    <row r="5622" spans="1:9" ht="15" x14ac:dyDescent="0.25">
      <c r="A5622"/>
      <c r="B5622"/>
      <c r="C5622"/>
      <c r="D5622" s="29"/>
      <c r="E5622" s="40"/>
      <c r="F5622"/>
      <c r="G5622"/>
      <c r="H5622"/>
      <c r="I5622"/>
    </row>
    <row r="5623" spans="1:9" ht="15" x14ac:dyDescent="0.25">
      <c r="A5623"/>
      <c r="B5623"/>
      <c r="C5623"/>
      <c r="D5623" s="29"/>
      <c r="E5623" s="40"/>
      <c r="F5623"/>
      <c r="G5623"/>
      <c r="H5623"/>
      <c r="I5623"/>
    </row>
    <row r="5624" spans="1:9" ht="15" x14ac:dyDescent="0.25">
      <c r="A5624"/>
      <c r="B5624"/>
      <c r="C5624"/>
      <c r="D5624" s="29"/>
      <c r="E5624" s="40"/>
      <c r="F5624"/>
      <c r="G5624"/>
      <c r="H5624"/>
      <c r="I5624"/>
    </row>
    <row r="5625" spans="1:9" ht="15" x14ac:dyDescent="0.25">
      <c r="A5625"/>
      <c r="B5625"/>
      <c r="C5625"/>
      <c r="D5625" s="29"/>
      <c r="E5625" s="40"/>
      <c r="F5625"/>
      <c r="G5625"/>
      <c r="H5625"/>
      <c r="I5625"/>
    </row>
    <row r="5626" spans="1:9" ht="15" x14ac:dyDescent="0.25">
      <c r="A5626"/>
      <c r="B5626"/>
      <c r="C5626"/>
      <c r="D5626" s="29"/>
      <c r="E5626" s="40"/>
      <c r="F5626"/>
      <c r="G5626"/>
      <c r="H5626"/>
      <c r="I5626"/>
    </row>
    <row r="5627" spans="1:9" ht="15" x14ac:dyDescent="0.25">
      <c r="A5627"/>
      <c r="B5627"/>
      <c r="C5627"/>
      <c r="D5627" s="29"/>
      <c r="E5627" s="40"/>
      <c r="F5627"/>
      <c r="G5627"/>
      <c r="H5627"/>
      <c r="I5627"/>
    </row>
    <row r="5628" spans="1:9" ht="15" x14ac:dyDescent="0.25">
      <c r="A5628"/>
      <c r="B5628"/>
      <c r="C5628"/>
      <c r="D5628" s="29"/>
      <c r="E5628" s="40"/>
      <c r="F5628"/>
      <c r="G5628"/>
      <c r="H5628"/>
      <c r="I5628"/>
    </row>
    <row r="5629" spans="1:9" ht="15" x14ac:dyDescent="0.25">
      <c r="A5629"/>
      <c r="B5629"/>
      <c r="C5629"/>
      <c r="D5629" s="29"/>
      <c r="E5629" s="40"/>
      <c r="F5629"/>
      <c r="G5629"/>
      <c r="H5629"/>
      <c r="I5629"/>
    </row>
    <row r="5630" spans="1:9" ht="15" x14ac:dyDescent="0.25">
      <c r="A5630"/>
      <c r="B5630"/>
      <c r="C5630"/>
      <c r="D5630" s="29"/>
      <c r="E5630" s="40"/>
      <c r="F5630"/>
      <c r="G5630"/>
      <c r="H5630"/>
      <c r="I5630"/>
    </row>
    <row r="5631" spans="1:9" ht="15" x14ac:dyDescent="0.25">
      <c r="A5631"/>
      <c r="B5631"/>
      <c r="C5631"/>
      <c r="D5631" s="29"/>
      <c r="E5631" s="40"/>
      <c r="F5631"/>
      <c r="G5631"/>
      <c r="H5631"/>
      <c r="I5631"/>
    </row>
    <row r="5632" spans="1:9" ht="15" x14ac:dyDescent="0.25">
      <c r="A5632"/>
      <c r="B5632"/>
      <c r="C5632"/>
      <c r="D5632" s="29"/>
      <c r="E5632" s="40"/>
      <c r="F5632"/>
      <c r="G5632"/>
      <c r="H5632"/>
      <c r="I5632"/>
    </row>
    <row r="5633" spans="1:9" ht="15" x14ac:dyDescent="0.25">
      <c r="A5633"/>
      <c r="B5633"/>
      <c r="C5633"/>
      <c r="D5633" s="29"/>
      <c r="E5633" s="40"/>
      <c r="F5633"/>
      <c r="G5633"/>
      <c r="H5633"/>
      <c r="I5633"/>
    </row>
    <row r="5634" spans="1:9" ht="15" x14ac:dyDescent="0.25">
      <c r="A5634"/>
      <c r="B5634"/>
      <c r="C5634"/>
      <c r="D5634" s="29"/>
      <c r="E5634" s="40"/>
      <c r="F5634"/>
      <c r="G5634"/>
      <c r="H5634"/>
      <c r="I5634"/>
    </row>
    <row r="5635" spans="1:9" ht="15" x14ac:dyDescent="0.25">
      <c r="A5635"/>
      <c r="B5635"/>
      <c r="C5635"/>
      <c r="D5635" s="29"/>
      <c r="E5635" s="40"/>
      <c r="F5635"/>
      <c r="G5635"/>
      <c r="H5635"/>
      <c r="I5635"/>
    </row>
    <row r="5636" spans="1:9" ht="15" x14ac:dyDescent="0.25">
      <c r="A5636"/>
      <c r="B5636"/>
      <c r="C5636"/>
      <c r="D5636" s="29"/>
      <c r="E5636" s="40"/>
      <c r="F5636"/>
      <c r="G5636"/>
      <c r="H5636"/>
      <c r="I5636"/>
    </row>
    <row r="5637" spans="1:9" ht="15" x14ac:dyDescent="0.25">
      <c r="A5637"/>
      <c r="B5637"/>
      <c r="C5637"/>
      <c r="D5637" s="29"/>
      <c r="E5637" s="40"/>
      <c r="F5637"/>
      <c r="G5637"/>
      <c r="H5637"/>
      <c r="I5637"/>
    </row>
    <row r="5638" spans="1:9" ht="15" x14ac:dyDescent="0.25">
      <c r="A5638"/>
      <c r="B5638"/>
      <c r="C5638"/>
      <c r="D5638" s="29"/>
      <c r="E5638" s="40"/>
      <c r="F5638"/>
      <c r="G5638"/>
      <c r="H5638"/>
      <c r="I5638"/>
    </row>
    <row r="5639" spans="1:9" ht="15" x14ac:dyDescent="0.25">
      <c r="A5639"/>
      <c r="B5639"/>
      <c r="C5639"/>
      <c r="D5639" s="29"/>
      <c r="E5639" s="40"/>
      <c r="F5639"/>
      <c r="G5639"/>
      <c r="H5639"/>
      <c r="I5639"/>
    </row>
    <row r="5640" spans="1:9" ht="15" x14ac:dyDescent="0.25">
      <c r="A5640"/>
      <c r="B5640"/>
      <c r="C5640"/>
      <c r="D5640" s="29"/>
      <c r="E5640" s="40"/>
      <c r="F5640"/>
      <c r="G5640"/>
      <c r="H5640"/>
      <c r="I5640"/>
    </row>
    <row r="5641" spans="1:9" ht="15" x14ac:dyDescent="0.25">
      <c r="A5641"/>
      <c r="B5641"/>
      <c r="C5641"/>
      <c r="D5641" s="29"/>
      <c r="E5641" s="40"/>
      <c r="F5641"/>
      <c r="G5641"/>
      <c r="H5641"/>
      <c r="I5641"/>
    </row>
    <row r="5642" spans="1:9" ht="15" x14ac:dyDescent="0.25">
      <c r="A5642"/>
      <c r="B5642"/>
      <c r="C5642"/>
      <c r="D5642" s="29"/>
      <c r="E5642" s="40"/>
      <c r="F5642"/>
      <c r="G5642"/>
      <c r="H5642"/>
      <c r="I5642"/>
    </row>
    <row r="5643" spans="1:9" ht="15" x14ac:dyDescent="0.25">
      <c r="A5643"/>
      <c r="B5643"/>
      <c r="C5643"/>
      <c r="D5643" s="29"/>
      <c r="E5643" s="40"/>
      <c r="F5643"/>
      <c r="G5643"/>
      <c r="H5643"/>
      <c r="I5643"/>
    </row>
    <row r="5644" spans="1:9" ht="15" x14ac:dyDescent="0.25">
      <c r="A5644"/>
      <c r="B5644"/>
      <c r="C5644"/>
      <c r="D5644" s="29"/>
      <c r="E5644" s="40"/>
      <c r="F5644"/>
      <c r="G5644"/>
      <c r="H5644"/>
      <c r="I5644"/>
    </row>
    <row r="5645" spans="1:9" ht="15" x14ac:dyDescent="0.25">
      <c r="A5645"/>
      <c r="B5645"/>
      <c r="C5645"/>
      <c r="D5645" s="29"/>
      <c r="E5645" s="40"/>
      <c r="F5645"/>
      <c r="G5645"/>
      <c r="H5645"/>
      <c r="I5645"/>
    </row>
    <row r="5646" spans="1:9" ht="15" x14ac:dyDescent="0.25">
      <c r="A5646"/>
      <c r="B5646"/>
      <c r="C5646"/>
      <c r="D5646" s="29"/>
      <c r="E5646" s="40"/>
      <c r="F5646"/>
      <c r="G5646"/>
      <c r="H5646"/>
      <c r="I5646"/>
    </row>
    <row r="5647" spans="1:9" ht="15" x14ac:dyDescent="0.25">
      <c r="A5647"/>
      <c r="B5647"/>
      <c r="C5647"/>
      <c r="D5647" s="29"/>
      <c r="E5647" s="40"/>
      <c r="F5647"/>
      <c r="G5647"/>
      <c r="H5647"/>
      <c r="I5647"/>
    </row>
    <row r="5648" spans="1:9" ht="15" x14ac:dyDescent="0.25">
      <c r="A5648"/>
      <c r="B5648"/>
      <c r="C5648"/>
      <c r="D5648" s="29"/>
      <c r="E5648" s="40"/>
      <c r="F5648"/>
      <c r="G5648"/>
      <c r="H5648"/>
      <c r="I5648"/>
    </row>
    <row r="5649" spans="1:9" ht="15" x14ac:dyDescent="0.25">
      <c r="A5649"/>
      <c r="B5649"/>
      <c r="C5649"/>
      <c r="D5649" s="29"/>
      <c r="E5649" s="40"/>
      <c r="F5649"/>
      <c r="G5649"/>
      <c r="H5649"/>
      <c r="I5649"/>
    </row>
    <row r="5650" spans="1:9" ht="15" x14ac:dyDescent="0.25">
      <c r="A5650"/>
      <c r="B5650"/>
      <c r="C5650"/>
      <c r="D5650" s="29"/>
      <c r="E5650" s="40"/>
      <c r="F5650"/>
      <c r="G5650"/>
      <c r="H5650"/>
      <c r="I5650"/>
    </row>
    <row r="5651" spans="1:9" ht="15" x14ac:dyDescent="0.25">
      <c r="A5651"/>
      <c r="B5651"/>
      <c r="C5651"/>
      <c r="D5651" s="29"/>
      <c r="E5651" s="40"/>
      <c r="F5651"/>
      <c r="G5651"/>
      <c r="H5651"/>
      <c r="I5651"/>
    </row>
    <row r="5652" spans="1:9" ht="15" x14ac:dyDescent="0.25">
      <c r="A5652"/>
      <c r="B5652"/>
      <c r="C5652"/>
      <c r="D5652" s="29"/>
      <c r="E5652" s="40"/>
      <c r="F5652"/>
      <c r="G5652"/>
      <c r="H5652"/>
      <c r="I5652"/>
    </row>
    <row r="5653" spans="1:9" ht="15" x14ac:dyDescent="0.25">
      <c r="A5653"/>
      <c r="B5653"/>
      <c r="C5653"/>
      <c r="D5653" s="29"/>
      <c r="E5653" s="40"/>
      <c r="F5653"/>
      <c r="G5653"/>
      <c r="H5653"/>
      <c r="I5653"/>
    </row>
    <row r="5654" spans="1:9" ht="15" x14ac:dyDescent="0.25">
      <c r="A5654"/>
      <c r="B5654"/>
      <c r="C5654"/>
      <c r="D5654" s="29"/>
      <c r="E5654" s="40"/>
      <c r="F5654"/>
      <c r="G5654"/>
      <c r="H5654"/>
      <c r="I5654"/>
    </row>
    <row r="5655" spans="1:9" ht="15" x14ac:dyDescent="0.25">
      <c r="A5655"/>
      <c r="B5655"/>
      <c r="C5655"/>
      <c r="D5655" s="29"/>
      <c r="E5655" s="40"/>
      <c r="F5655"/>
      <c r="G5655"/>
      <c r="H5655"/>
      <c r="I5655"/>
    </row>
    <row r="5656" spans="1:9" ht="15" x14ac:dyDescent="0.25">
      <c r="A5656"/>
      <c r="B5656"/>
      <c r="C5656"/>
      <c r="D5656" s="29"/>
      <c r="E5656" s="40"/>
      <c r="F5656"/>
      <c r="G5656"/>
      <c r="H5656"/>
      <c r="I5656"/>
    </row>
    <row r="5657" spans="1:9" ht="15" x14ac:dyDescent="0.25">
      <c r="A5657"/>
      <c r="B5657"/>
      <c r="C5657"/>
      <c r="D5657" s="29"/>
      <c r="E5657" s="40"/>
      <c r="F5657"/>
      <c r="G5657"/>
      <c r="H5657"/>
      <c r="I5657"/>
    </row>
    <row r="5658" spans="1:9" ht="15" x14ac:dyDescent="0.25">
      <c r="A5658"/>
      <c r="B5658"/>
      <c r="C5658"/>
      <c r="D5658" s="29"/>
      <c r="E5658" s="40"/>
      <c r="F5658"/>
      <c r="G5658"/>
      <c r="H5658"/>
      <c r="I5658"/>
    </row>
    <row r="5659" spans="1:9" ht="15" x14ac:dyDescent="0.25">
      <c r="A5659"/>
      <c r="B5659"/>
      <c r="C5659"/>
      <c r="D5659" s="29"/>
      <c r="E5659" s="40"/>
      <c r="F5659"/>
      <c r="G5659"/>
      <c r="H5659"/>
      <c r="I5659"/>
    </row>
    <row r="5660" spans="1:9" ht="15" x14ac:dyDescent="0.25">
      <c r="A5660"/>
      <c r="B5660"/>
      <c r="C5660"/>
      <c r="D5660" s="29"/>
      <c r="E5660" s="40"/>
      <c r="F5660"/>
      <c r="G5660"/>
      <c r="H5660"/>
      <c r="I5660"/>
    </row>
    <row r="5661" spans="1:9" ht="15" x14ac:dyDescent="0.25">
      <c r="A5661"/>
      <c r="B5661"/>
      <c r="C5661"/>
      <c r="D5661" s="29"/>
      <c r="E5661" s="40"/>
      <c r="F5661"/>
      <c r="G5661"/>
      <c r="H5661"/>
      <c r="I5661"/>
    </row>
    <row r="5662" spans="1:9" ht="15" x14ac:dyDescent="0.25">
      <c r="A5662"/>
      <c r="B5662"/>
      <c r="C5662"/>
      <c r="D5662" s="29"/>
      <c r="E5662" s="40"/>
      <c r="F5662"/>
      <c r="G5662"/>
      <c r="H5662"/>
      <c r="I5662"/>
    </row>
    <row r="5663" spans="1:9" ht="15" x14ac:dyDescent="0.25">
      <c r="A5663"/>
      <c r="B5663"/>
      <c r="C5663"/>
      <c r="D5663" s="29"/>
      <c r="E5663" s="40"/>
      <c r="F5663"/>
      <c r="G5663"/>
      <c r="H5663"/>
      <c r="I5663"/>
    </row>
    <row r="5664" spans="1:9" ht="15" x14ac:dyDescent="0.25">
      <c r="A5664"/>
      <c r="B5664"/>
      <c r="C5664"/>
      <c r="D5664" s="29"/>
      <c r="E5664" s="40"/>
      <c r="F5664"/>
      <c r="G5664"/>
      <c r="H5664"/>
      <c r="I5664"/>
    </row>
    <row r="5665" spans="1:9" ht="15" x14ac:dyDescent="0.25">
      <c r="A5665"/>
      <c r="B5665"/>
      <c r="C5665"/>
      <c r="D5665" s="29"/>
      <c r="E5665" s="40"/>
      <c r="F5665"/>
      <c r="G5665"/>
      <c r="H5665"/>
      <c r="I5665"/>
    </row>
    <row r="5666" spans="1:9" ht="15" x14ac:dyDescent="0.25">
      <c r="A5666"/>
      <c r="B5666"/>
      <c r="C5666"/>
      <c r="D5666" s="29"/>
      <c r="E5666" s="40"/>
      <c r="F5666"/>
      <c r="G5666"/>
      <c r="H5666"/>
      <c r="I5666"/>
    </row>
    <row r="5667" spans="1:9" ht="15" x14ac:dyDescent="0.25">
      <c r="A5667"/>
      <c r="B5667"/>
      <c r="C5667"/>
      <c r="D5667" s="29"/>
      <c r="E5667" s="40"/>
      <c r="F5667"/>
      <c r="G5667"/>
      <c r="H5667"/>
      <c r="I5667"/>
    </row>
    <row r="5668" spans="1:9" ht="15" x14ac:dyDescent="0.25">
      <c r="A5668"/>
      <c r="B5668"/>
      <c r="C5668"/>
      <c r="D5668" s="29"/>
      <c r="E5668" s="40"/>
      <c r="F5668"/>
      <c r="G5668"/>
      <c r="H5668"/>
      <c r="I5668"/>
    </row>
    <row r="5669" spans="1:9" ht="15" x14ac:dyDescent="0.25">
      <c r="A5669"/>
      <c r="B5669"/>
      <c r="C5669"/>
      <c r="D5669" s="29"/>
      <c r="E5669" s="40"/>
      <c r="F5669"/>
      <c r="G5669"/>
      <c r="H5669"/>
      <c r="I5669"/>
    </row>
    <row r="5670" spans="1:9" ht="15" x14ac:dyDescent="0.25">
      <c r="A5670"/>
      <c r="B5670"/>
      <c r="C5670"/>
      <c r="D5670" s="29"/>
      <c r="E5670" s="40"/>
      <c r="F5670"/>
      <c r="G5670"/>
      <c r="H5670"/>
      <c r="I5670"/>
    </row>
    <row r="5671" spans="1:9" ht="15" x14ac:dyDescent="0.25">
      <c r="A5671"/>
      <c r="B5671"/>
      <c r="C5671"/>
      <c r="D5671" s="29"/>
      <c r="E5671" s="40"/>
      <c r="F5671"/>
      <c r="G5671"/>
      <c r="H5671"/>
      <c r="I5671"/>
    </row>
    <row r="5672" spans="1:9" ht="15" x14ac:dyDescent="0.25">
      <c r="A5672"/>
      <c r="B5672"/>
      <c r="C5672"/>
      <c r="D5672" s="29"/>
      <c r="E5672" s="40"/>
      <c r="F5672"/>
      <c r="G5672"/>
      <c r="H5672"/>
      <c r="I5672"/>
    </row>
    <row r="5673" spans="1:9" ht="15" x14ac:dyDescent="0.25">
      <c r="A5673"/>
      <c r="B5673"/>
      <c r="C5673"/>
      <c r="D5673" s="29"/>
      <c r="E5673" s="40"/>
      <c r="F5673"/>
      <c r="G5673"/>
      <c r="H5673"/>
      <c r="I5673"/>
    </row>
    <row r="5674" spans="1:9" ht="15" x14ac:dyDescent="0.25">
      <c r="A5674"/>
      <c r="B5674"/>
      <c r="C5674"/>
      <c r="D5674" s="29"/>
      <c r="E5674" s="40"/>
      <c r="F5674"/>
      <c r="G5674"/>
      <c r="H5674"/>
      <c r="I5674"/>
    </row>
    <row r="5675" spans="1:9" ht="15" x14ac:dyDescent="0.25">
      <c r="A5675"/>
      <c r="B5675"/>
      <c r="C5675"/>
      <c r="D5675" s="29"/>
      <c r="E5675" s="40"/>
      <c r="F5675"/>
      <c r="G5675"/>
      <c r="H5675"/>
      <c r="I5675"/>
    </row>
    <row r="5676" spans="1:9" ht="15" x14ac:dyDescent="0.25">
      <c r="A5676"/>
      <c r="B5676"/>
      <c r="C5676"/>
      <c r="D5676" s="29"/>
      <c r="E5676" s="40"/>
      <c r="F5676"/>
      <c r="G5676"/>
      <c r="H5676"/>
      <c r="I5676"/>
    </row>
    <row r="5677" spans="1:9" ht="15" x14ac:dyDescent="0.25">
      <c r="A5677"/>
      <c r="B5677"/>
      <c r="C5677"/>
      <c r="D5677" s="29"/>
      <c r="E5677" s="40"/>
      <c r="F5677"/>
      <c r="G5677"/>
      <c r="H5677"/>
      <c r="I5677"/>
    </row>
    <row r="5678" spans="1:9" ht="15" x14ac:dyDescent="0.25">
      <c r="A5678"/>
      <c r="B5678"/>
      <c r="C5678"/>
      <c r="D5678" s="29"/>
      <c r="E5678" s="40"/>
      <c r="F5678"/>
      <c r="G5678"/>
      <c r="H5678"/>
      <c r="I5678"/>
    </row>
    <row r="5679" spans="1:9" ht="15" x14ac:dyDescent="0.25">
      <c r="A5679"/>
      <c r="B5679"/>
      <c r="C5679"/>
      <c r="D5679" s="29"/>
      <c r="E5679" s="40"/>
      <c r="F5679"/>
      <c r="G5679"/>
      <c r="H5679"/>
      <c r="I5679"/>
    </row>
    <row r="5680" spans="1:9" ht="15" x14ac:dyDescent="0.25">
      <c r="A5680"/>
      <c r="B5680"/>
      <c r="C5680"/>
      <c r="D5680" s="29"/>
      <c r="E5680" s="40"/>
      <c r="F5680"/>
      <c r="G5680"/>
      <c r="H5680"/>
      <c r="I5680"/>
    </row>
    <row r="5681" spans="1:9" ht="15" x14ac:dyDescent="0.25">
      <c r="A5681"/>
      <c r="B5681"/>
      <c r="C5681"/>
      <c r="D5681" s="29"/>
      <c r="E5681" s="40"/>
      <c r="F5681"/>
      <c r="G5681"/>
      <c r="H5681"/>
      <c r="I5681"/>
    </row>
    <row r="5682" spans="1:9" ht="15" x14ac:dyDescent="0.25">
      <c r="A5682"/>
      <c r="B5682"/>
      <c r="C5682"/>
      <c r="D5682" s="29"/>
      <c r="E5682" s="40"/>
      <c r="F5682"/>
      <c r="G5682"/>
      <c r="H5682"/>
      <c r="I5682"/>
    </row>
    <row r="5683" spans="1:9" ht="15" x14ac:dyDescent="0.25">
      <c r="A5683"/>
      <c r="B5683"/>
      <c r="C5683"/>
      <c r="D5683" s="29"/>
      <c r="E5683" s="40"/>
      <c r="F5683"/>
      <c r="G5683"/>
      <c r="H5683"/>
      <c r="I5683"/>
    </row>
    <row r="5684" spans="1:9" ht="15" x14ac:dyDescent="0.25">
      <c r="A5684"/>
      <c r="B5684"/>
      <c r="C5684"/>
      <c r="D5684" s="29"/>
      <c r="E5684" s="40"/>
      <c r="F5684"/>
      <c r="G5684"/>
      <c r="H5684"/>
      <c r="I5684"/>
    </row>
    <row r="5685" spans="1:9" ht="15" x14ac:dyDescent="0.25">
      <c r="A5685"/>
      <c r="B5685"/>
      <c r="C5685"/>
      <c r="D5685" s="29"/>
      <c r="E5685" s="40"/>
      <c r="F5685"/>
      <c r="G5685"/>
      <c r="H5685"/>
      <c r="I5685"/>
    </row>
    <row r="5686" spans="1:9" ht="15" x14ac:dyDescent="0.25">
      <c r="A5686"/>
      <c r="B5686"/>
      <c r="C5686"/>
      <c r="D5686" s="29"/>
      <c r="E5686" s="40"/>
      <c r="F5686"/>
      <c r="G5686"/>
      <c r="H5686"/>
      <c r="I5686"/>
    </row>
    <row r="5687" spans="1:9" ht="15" x14ac:dyDescent="0.25">
      <c r="A5687"/>
      <c r="B5687"/>
      <c r="C5687"/>
      <c r="D5687" s="29"/>
      <c r="E5687" s="40"/>
      <c r="F5687"/>
      <c r="G5687"/>
      <c r="H5687"/>
      <c r="I5687"/>
    </row>
    <row r="5688" spans="1:9" ht="15" x14ac:dyDescent="0.25">
      <c r="A5688"/>
      <c r="B5688"/>
      <c r="C5688"/>
      <c r="D5688" s="29"/>
      <c r="E5688" s="40"/>
      <c r="F5688"/>
      <c r="G5688"/>
      <c r="H5688"/>
      <c r="I5688"/>
    </row>
    <row r="5689" spans="1:9" ht="15" x14ac:dyDescent="0.25">
      <c r="A5689"/>
      <c r="B5689"/>
      <c r="C5689"/>
      <c r="D5689" s="29"/>
      <c r="E5689" s="40"/>
      <c r="F5689"/>
      <c r="G5689"/>
      <c r="H5689"/>
      <c r="I5689"/>
    </row>
    <row r="5690" spans="1:9" ht="15" x14ac:dyDescent="0.25">
      <c r="A5690"/>
      <c r="B5690"/>
      <c r="C5690"/>
      <c r="D5690" s="29"/>
      <c r="E5690" s="40"/>
      <c r="F5690"/>
      <c r="G5690"/>
      <c r="H5690"/>
      <c r="I5690"/>
    </row>
    <row r="5691" spans="1:9" ht="15" x14ac:dyDescent="0.25">
      <c r="A5691"/>
      <c r="B5691"/>
      <c r="C5691"/>
      <c r="D5691" s="29"/>
      <c r="E5691" s="40"/>
      <c r="F5691"/>
      <c r="G5691"/>
      <c r="H5691"/>
      <c r="I5691"/>
    </row>
    <row r="5692" spans="1:9" ht="15" x14ac:dyDescent="0.25">
      <c r="A5692"/>
      <c r="B5692"/>
      <c r="C5692"/>
      <c r="D5692" s="29"/>
      <c r="E5692" s="40"/>
      <c r="F5692"/>
      <c r="G5692"/>
      <c r="H5692"/>
      <c r="I5692"/>
    </row>
    <row r="5693" spans="1:9" ht="15" x14ac:dyDescent="0.25">
      <c r="A5693"/>
      <c r="B5693"/>
      <c r="C5693"/>
      <c r="D5693" s="29"/>
      <c r="E5693" s="40"/>
      <c r="F5693"/>
      <c r="G5693"/>
      <c r="H5693"/>
      <c r="I5693"/>
    </row>
    <row r="5694" spans="1:9" ht="15" x14ac:dyDescent="0.25">
      <c r="A5694"/>
      <c r="B5694"/>
      <c r="C5694"/>
      <c r="D5694" s="29"/>
      <c r="E5694" s="40"/>
      <c r="F5694"/>
      <c r="G5694"/>
      <c r="H5694"/>
      <c r="I5694"/>
    </row>
    <row r="5695" spans="1:9" ht="15" x14ac:dyDescent="0.25">
      <c r="A5695"/>
      <c r="B5695"/>
      <c r="C5695"/>
      <c r="D5695" s="29"/>
      <c r="E5695" s="40"/>
      <c r="F5695"/>
      <c r="G5695"/>
      <c r="H5695"/>
      <c r="I5695"/>
    </row>
    <row r="5696" spans="1:9" ht="15" x14ac:dyDescent="0.25">
      <c r="A5696"/>
      <c r="B5696"/>
      <c r="C5696"/>
      <c r="D5696" s="29"/>
      <c r="E5696" s="40"/>
      <c r="F5696"/>
      <c r="G5696"/>
      <c r="H5696"/>
      <c r="I5696"/>
    </row>
    <row r="5697" spans="1:9" ht="15" x14ac:dyDescent="0.25">
      <c r="A5697"/>
      <c r="B5697"/>
      <c r="C5697"/>
      <c r="D5697" s="29"/>
      <c r="E5697" s="40"/>
      <c r="F5697"/>
      <c r="G5697"/>
      <c r="H5697"/>
      <c r="I5697"/>
    </row>
    <row r="5698" spans="1:9" ht="15" x14ac:dyDescent="0.25">
      <c r="A5698"/>
      <c r="B5698"/>
      <c r="C5698"/>
      <c r="D5698" s="29"/>
      <c r="E5698" s="40"/>
      <c r="F5698"/>
      <c r="G5698"/>
      <c r="H5698"/>
      <c r="I5698"/>
    </row>
    <row r="5699" spans="1:9" ht="15" x14ac:dyDescent="0.25">
      <c r="A5699"/>
      <c r="B5699"/>
      <c r="C5699"/>
      <c r="D5699" s="29"/>
      <c r="E5699" s="40"/>
      <c r="F5699"/>
      <c r="G5699"/>
      <c r="H5699"/>
      <c r="I5699"/>
    </row>
    <row r="5700" spans="1:9" ht="15" x14ac:dyDescent="0.25">
      <c r="A5700"/>
      <c r="B5700"/>
      <c r="C5700"/>
      <c r="D5700" s="29"/>
      <c r="E5700" s="40"/>
      <c r="F5700"/>
      <c r="G5700"/>
      <c r="H5700"/>
      <c r="I5700"/>
    </row>
    <row r="5701" spans="1:9" ht="15" x14ac:dyDescent="0.25">
      <c r="A5701"/>
      <c r="B5701"/>
      <c r="C5701"/>
      <c r="D5701" s="29"/>
      <c r="E5701" s="40"/>
      <c r="F5701"/>
      <c r="G5701"/>
      <c r="H5701"/>
      <c r="I5701"/>
    </row>
    <row r="5702" spans="1:9" ht="15" x14ac:dyDescent="0.25">
      <c r="A5702"/>
      <c r="B5702"/>
      <c r="C5702"/>
      <c r="D5702" s="29"/>
      <c r="E5702" s="40"/>
      <c r="F5702"/>
      <c r="G5702"/>
      <c r="H5702"/>
      <c r="I5702"/>
    </row>
    <row r="5703" spans="1:9" ht="15" x14ac:dyDescent="0.25">
      <c r="A5703"/>
      <c r="B5703"/>
      <c r="C5703"/>
      <c r="D5703" s="29"/>
      <c r="E5703" s="40"/>
      <c r="F5703"/>
      <c r="G5703"/>
      <c r="H5703"/>
      <c r="I5703"/>
    </row>
    <row r="5704" spans="1:9" ht="15" x14ac:dyDescent="0.25">
      <c r="A5704"/>
      <c r="B5704"/>
      <c r="C5704"/>
      <c r="D5704" s="29"/>
      <c r="E5704" s="40"/>
      <c r="F5704"/>
      <c r="G5704"/>
      <c r="H5704"/>
      <c r="I5704"/>
    </row>
    <row r="5705" spans="1:9" ht="15" x14ac:dyDescent="0.25">
      <c r="A5705"/>
      <c r="B5705"/>
      <c r="C5705"/>
      <c r="D5705" s="29"/>
      <c r="E5705" s="40"/>
      <c r="F5705"/>
      <c r="G5705"/>
      <c r="H5705"/>
      <c r="I5705"/>
    </row>
    <row r="5706" spans="1:9" ht="15" x14ac:dyDescent="0.25">
      <c r="A5706"/>
      <c r="B5706"/>
      <c r="C5706"/>
      <c r="D5706" s="29"/>
      <c r="E5706" s="40"/>
      <c r="F5706"/>
      <c r="G5706"/>
      <c r="H5706"/>
      <c r="I5706"/>
    </row>
    <row r="5707" spans="1:9" ht="15" x14ac:dyDescent="0.25">
      <c r="A5707"/>
      <c r="B5707"/>
      <c r="C5707"/>
      <c r="D5707" s="29"/>
      <c r="E5707" s="40"/>
      <c r="F5707"/>
      <c r="G5707"/>
      <c r="H5707"/>
      <c r="I5707"/>
    </row>
    <row r="5708" spans="1:9" ht="15" x14ac:dyDescent="0.25">
      <c r="A5708"/>
      <c r="B5708"/>
      <c r="C5708"/>
      <c r="D5708" s="29"/>
      <c r="E5708" s="40"/>
      <c r="F5708"/>
      <c r="G5708"/>
      <c r="H5708"/>
      <c r="I5708"/>
    </row>
    <row r="5709" spans="1:9" ht="15" x14ac:dyDescent="0.25">
      <c r="A5709"/>
      <c r="B5709"/>
      <c r="C5709"/>
      <c r="D5709" s="29"/>
      <c r="E5709" s="40"/>
      <c r="F5709"/>
      <c r="G5709"/>
      <c r="H5709"/>
      <c r="I5709"/>
    </row>
    <row r="5710" spans="1:9" ht="15" x14ac:dyDescent="0.25">
      <c r="A5710"/>
      <c r="B5710"/>
      <c r="C5710"/>
      <c r="D5710" s="29"/>
      <c r="E5710" s="40"/>
      <c r="F5710"/>
      <c r="G5710"/>
      <c r="H5710"/>
      <c r="I5710"/>
    </row>
    <row r="5711" spans="1:9" ht="15" x14ac:dyDescent="0.25">
      <c r="A5711"/>
      <c r="B5711"/>
      <c r="C5711"/>
      <c r="D5711" s="29"/>
      <c r="E5711" s="40"/>
      <c r="F5711"/>
      <c r="G5711"/>
      <c r="H5711"/>
      <c r="I5711"/>
    </row>
    <row r="5712" spans="1:9" ht="15" x14ac:dyDescent="0.25">
      <c r="A5712"/>
      <c r="B5712"/>
      <c r="C5712"/>
      <c r="D5712" s="29"/>
      <c r="E5712" s="40"/>
      <c r="F5712"/>
      <c r="G5712"/>
      <c r="H5712"/>
      <c r="I5712"/>
    </row>
    <row r="5713" spans="1:9" ht="15" x14ac:dyDescent="0.25">
      <c r="A5713"/>
      <c r="B5713"/>
      <c r="C5713"/>
      <c r="D5713" s="29"/>
      <c r="E5713" s="40"/>
      <c r="F5713"/>
      <c r="G5713"/>
      <c r="H5713"/>
      <c r="I5713"/>
    </row>
    <row r="5714" spans="1:9" ht="15" x14ac:dyDescent="0.25">
      <c r="A5714"/>
      <c r="B5714"/>
      <c r="C5714"/>
      <c r="D5714" s="29"/>
      <c r="E5714" s="40"/>
      <c r="F5714"/>
      <c r="G5714"/>
      <c r="H5714"/>
      <c r="I5714"/>
    </row>
    <row r="5715" spans="1:9" ht="15" x14ac:dyDescent="0.25">
      <c r="A5715"/>
      <c r="B5715"/>
      <c r="C5715"/>
      <c r="D5715" s="29"/>
      <c r="E5715" s="40"/>
      <c r="F5715"/>
      <c r="G5715"/>
      <c r="H5715"/>
      <c r="I5715"/>
    </row>
    <row r="5716" spans="1:9" ht="15" x14ac:dyDescent="0.25">
      <c r="A5716"/>
      <c r="B5716"/>
      <c r="C5716"/>
      <c r="D5716" s="29"/>
      <c r="E5716" s="40"/>
      <c r="F5716"/>
      <c r="G5716"/>
      <c r="H5716"/>
      <c r="I5716"/>
    </row>
    <row r="5717" spans="1:9" ht="15" x14ac:dyDescent="0.25">
      <c r="A5717"/>
      <c r="B5717"/>
      <c r="C5717"/>
      <c r="D5717" s="29"/>
      <c r="E5717" s="40"/>
      <c r="F5717"/>
      <c r="G5717"/>
      <c r="H5717"/>
      <c r="I5717"/>
    </row>
    <row r="5718" spans="1:9" ht="15" x14ac:dyDescent="0.25">
      <c r="A5718"/>
      <c r="B5718"/>
      <c r="C5718"/>
      <c r="D5718" s="29"/>
      <c r="E5718" s="40"/>
      <c r="F5718"/>
      <c r="G5718"/>
      <c r="H5718"/>
      <c r="I5718"/>
    </row>
    <row r="5719" spans="1:9" ht="15" x14ac:dyDescent="0.25">
      <c r="A5719"/>
      <c r="B5719"/>
      <c r="C5719"/>
      <c r="D5719" s="29"/>
      <c r="E5719" s="40"/>
      <c r="F5719"/>
      <c r="G5719"/>
      <c r="H5719"/>
      <c r="I5719"/>
    </row>
    <row r="5720" spans="1:9" ht="15" x14ac:dyDescent="0.25">
      <c r="A5720"/>
      <c r="B5720"/>
      <c r="C5720"/>
      <c r="D5720" s="29"/>
      <c r="E5720" s="40"/>
      <c r="F5720"/>
      <c r="G5720"/>
      <c r="H5720"/>
      <c r="I5720"/>
    </row>
    <row r="5721" spans="1:9" ht="15" x14ac:dyDescent="0.25">
      <c r="A5721"/>
      <c r="B5721"/>
      <c r="C5721"/>
      <c r="D5721" s="29"/>
      <c r="E5721" s="40"/>
      <c r="F5721"/>
      <c r="G5721"/>
      <c r="H5721"/>
      <c r="I5721"/>
    </row>
    <row r="5722" spans="1:9" ht="15" x14ac:dyDescent="0.25">
      <c r="A5722"/>
      <c r="B5722"/>
      <c r="C5722"/>
      <c r="D5722" s="29"/>
      <c r="E5722" s="40"/>
      <c r="F5722"/>
      <c r="G5722"/>
      <c r="H5722"/>
      <c r="I5722"/>
    </row>
    <row r="5723" spans="1:9" ht="15" x14ac:dyDescent="0.25">
      <c r="A5723"/>
      <c r="B5723"/>
      <c r="C5723"/>
      <c r="D5723" s="29"/>
      <c r="E5723" s="40"/>
      <c r="F5723"/>
      <c r="G5723"/>
      <c r="H5723"/>
      <c r="I5723"/>
    </row>
    <row r="5724" spans="1:9" ht="15" x14ac:dyDescent="0.25">
      <c r="A5724"/>
      <c r="B5724"/>
      <c r="C5724"/>
      <c r="D5724" s="29"/>
      <c r="E5724" s="40"/>
      <c r="F5724"/>
      <c r="G5724"/>
      <c r="H5724"/>
      <c r="I5724"/>
    </row>
    <row r="5725" spans="1:9" ht="15" x14ac:dyDescent="0.25">
      <c r="A5725"/>
      <c r="B5725"/>
      <c r="C5725"/>
      <c r="D5725" s="29"/>
      <c r="E5725" s="40"/>
      <c r="F5725"/>
      <c r="G5725"/>
      <c r="H5725"/>
      <c r="I5725"/>
    </row>
    <row r="5726" spans="1:9" ht="15" x14ac:dyDescent="0.25">
      <c r="A5726"/>
      <c r="B5726"/>
      <c r="C5726"/>
      <c r="D5726" s="29"/>
      <c r="E5726" s="40"/>
      <c r="F5726"/>
      <c r="G5726"/>
      <c r="H5726"/>
      <c r="I5726"/>
    </row>
    <row r="5727" spans="1:9" ht="15" x14ac:dyDescent="0.25">
      <c r="A5727"/>
      <c r="B5727"/>
      <c r="C5727"/>
      <c r="D5727" s="29"/>
      <c r="E5727" s="40"/>
      <c r="F5727"/>
      <c r="G5727"/>
      <c r="H5727"/>
      <c r="I5727"/>
    </row>
    <row r="5728" spans="1:9" ht="15" x14ac:dyDescent="0.25">
      <c r="A5728"/>
      <c r="B5728"/>
      <c r="C5728"/>
      <c r="D5728" s="29"/>
      <c r="E5728" s="40"/>
      <c r="F5728"/>
      <c r="G5728"/>
      <c r="H5728"/>
      <c r="I5728"/>
    </row>
    <row r="5729" spans="1:9" ht="15" x14ac:dyDescent="0.25">
      <c r="A5729"/>
      <c r="B5729"/>
      <c r="C5729"/>
      <c r="D5729" s="29"/>
      <c r="E5729" s="40"/>
      <c r="F5729"/>
      <c r="G5729"/>
      <c r="H5729"/>
      <c r="I5729"/>
    </row>
    <row r="5730" spans="1:9" ht="15" x14ac:dyDescent="0.25">
      <c r="A5730"/>
      <c r="B5730"/>
      <c r="C5730"/>
      <c r="D5730" s="29"/>
      <c r="E5730" s="40"/>
      <c r="F5730"/>
      <c r="G5730"/>
      <c r="H5730"/>
      <c r="I5730"/>
    </row>
    <row r="5731" spans="1:9" ht="15" x14ac:dyDescent="0.25">
      <c r="A5731"/>
      <c r="B5731"/>
      <c r="C5731"/>
      <c r="D5731" s="29"/>
      <c r="E5731" s="40"/>
      <c r="F5731"/>
      <c r="G5731"/>
      <c r="H5731"/>
      <c r="I5731"/>
    </row>
    <row r="5732" spans="1:9" ht="15" x14ac:dyDescent="0.25">
      <c r="A5732"/>
      <c r="B5732"/>
      <c r="C5732"/>
      <c r="D5732" s="29"/>
      <c r="E5732" s="40"/>
      <c r="F5732"/>
      <c r="G5732"/>
      <c r="H5732"/>
      <c r="I5732"/>
    </row>
    <row r="5733" spans="1:9" ht="15" x14ac:dyDescent="0.25">
      <c r="A5733"/>
      <c r="B5733"/>
      <c r="C5733"/>
      <c r="D5733" s="29"/>
      <c r="E5733" s="40"/>
      <c r="F5733"/>
      <c r="G5733"/>
      <c r="H5733"/>
      <c r="I5733"/>
    </row>
    <row r="5734" spans="1:9" ht="15" x14ac:dyDescent="0.25">
      <c r="A5734"/>
      <c r="B5734"/>
      <c r="C5734"/>
      <c r="D5734" s="29"/>
      <c r="E5734" s="40"/>
      <c r="F5734"/>
      <c r="G5734"/>
      <c r="H5734"/>
      <c r="I5734"/>
    </row>
    <row r="5735" spans="1:9" ht="15" x14ac:dyDescent="0.25">
      <c r="A5735"/>
      <c r="B5735"/>
      <c r="C5735"/>
      <c r="D5735" s="29"/>
      <c r="E5735" s="40"/>
      <c r="F5735"/>
      <c r="G5735"/>
      <c r="H5735"/>
      <c r="I5735"/>
    </row>
    <row r="5736" spans="1:9" ht="15" x14ac:dyDescent="0.25">
      <c r="A5736"/>
      <c r="B5736"/>
      <c r="C5736"/>
      <c r="D5736" s="29"/>
      <c r="E5736" s="40"/>
      <c r="F5736"/>
      <c r="G5736"/>
      <c r="H5736"/>
      <c r="I5736"/>
    </row>
    <row r="5737" spans="1:9" ht="15" x14ac:dyDescent="0.25">
      <c r="A5737"/>
      <c r="B5737"/>
      <c r="C5737"/>
      <c r="D5737" s="29"/>
      <c r="E5737" s="40"/>
      <c r="F5737"/>
      <c r="G5737"/>
      <c r="H5737"/>
      <c r="I5737"/>
    </row>
    <row r="5738" spans="1:9" ht="15" x14ac:dyDescent="0.25">
      <c r="A5738"/>
      <c r="B5738"/>
      <c r="C5738"/>
      <c r="D5738" s="29"/>
      <c r="E5738" s="40"/>
      <c r="F5738"/>
      <c r="G5738"/>
      <c r="H5738"/>
      <c r="I5738"/>
    </row>
    <row r="5739" spans="1:9" ht="15" x14ac:dyDescent="0.25">
      <c r="A5739"/>
      <c r="B5739"/>
      <c r="C5739"/>
      <c r="D5739" s="29"/>
      <c r="E5739" s="40"/>
      <c r="F5739"/>
      <c r="G5739"/>
      <c r="H5739"/>
      <c r="I5739"/>
    </row>
    <row r="5740" spans="1:9" ht="15" x14ac:dyDescent="0.25">
      <c r="A5740"/>
      <c r="B5740"/>
      <c r="C5740"/>
      <c r="D5740" s="29"/>
      <c r="E5740" s="40"/>
      <c r="F5740"/>
      <c r="G5740"/>
      <c r="H5740"/>
      <c r="I5740"/>
    </row>
    <row r="5741" spans="1:9" ht="15" x14ac:dyDescent="0.25">
      <c r="A5741"/>
      <c r="B5741"/>
      <c r="C5741"/>
      <c r="D5741" s="29"/>
      <c r="E5741" s="40"/>
      <c r="F5741"/>
      <c r="G5741"/>
      <c r="H5741"/>
      <c r="I5741"/>
    </row>
    <row r="5742" spans="1:9" ht="15" x14ac:dyDescent="0.25">
      <c r="A5742"/>
      <c r="B5742"/>
      <c r="C5742"/>
      <c r="D5742" s="29"/>
      <c r="E5742" s="40"/>
      <c r="F5742"/>
      <c r="G5742"/>
      <c r="H5742"/>
      <c r="I5742"/>
    </row>
    <row r="5743" spans="1:9" ht="15" x14ac:dyDescent="0.25">
      <c r="A5743"/>
      <c r="B5743"/>
      <c r="C5743"/>
      <c r="D5743" s="29"/>
      <c r="E5743" s="40"/>
      <c r="F5743"/>
      <c r="G5743"/>
      <c r="H5743"/>
      <c r="I5743"/>
    </row>
    <row r="5744" spans="1:9" ht="15" x14ac:dyDescent="0.25">
      <c r="A5744"/>
      <c r="B5744"/>
      <c r="C5744"/>
      <c r="D5744" s="29"/>
      <c r="E5744" s="40"/>
      <c r="F5744"/>
      <c r="G5744"/>
      <c r="H5744"/>
      <c r="I5744"/>
    </row>
    <row r="5745" spans="1:9" ht="15" x14ac:dyDescent="0.25">
      <c r="A5745"/>
      <c r="B5745"/>
      <c r="C5745"/>
      <c r="D5745" s="29"/>
      <c r="E5745" s="40"/>
      <c r="F5745"/>
      <c r="G5745"/>
      <c r="H5745"/>
      <c r="I5745"/>
    </row>
    <row r="5746" spans="1:9" ht="15" x14ac:dyDescent="0.25">
      <c r="A5746"/>
      <c r="B5746"/>
      <c r="C5746"/>
      <c r="D5746" s="29"/>
      <c r="E5746" s="40"/>
      <c r="F5746"/>
      <c r="G5746"/>
      <c r="H5746"/>
      <c r="I5746"/>
    </row>
    <row r="5747" spans="1:9" ht="15" x14ac:dyDescent="0.25">
      <c r="A5747"/>
      <c r="B5747"/>
      <c r="C5747"/>
      <c r="D5747" s="29"/>
      <c r="E5747" s="40"/>
      <c r="F5747"/>
      <c r="G5747"/>
      <c r="H5747"/>
      <c r="I5747"/>
    </row>
    <row r="5748" spans="1:9" ht="15" x14ac:dyDescent="0.25">
      <c r="A5748"/>
      <c r="B5748"/>
      <c r="C5748"/>
      <c r="D5748" s="29"/>
      <c r="E5748" s="40"/>
      <c r="F5748"/>
      <c r="G5748"/>
      <c r="H5748"/>
      <c r="I5748"/>
    </row>
    <row r="5749" spans="1:9" ht="15" x14ac:dyDescent="0.25">
      <c r="A5749"/>
      <c r="B5749"/>
      <c r="C5749"/>
      <c r="D5749" s="29"/>
      <c r="E5749" s="40"/>
      <c r="F5749"/>
      <c r="G5749"/>
      <c r="H5749"/>
      <c r="I5749"/>
    </row>
    <row r="5750" spans="1:9" ht="15" x14ac:dyDescent="0.25">
      <c r="A5750"/>
      <c r="B5750"/>
      <c r="C5750"/>
      <c r="D5750" s="29"/>
      <c r="E5750" s="40"/>
      <c r="F5750"/>
      <c r="G5750"/>
      <c r="H5750"/>
      <c r="I5750"/>
    </row>
    <row r="5751" spans="1:9" ht="15" x14ac:dyDescent="0.25">
      <c r="A5751"/>
      <c r="B5751"/>
      <c r="C5751"/>
      <c r="D5751" s="29"/>
      <c r="E5751" s="40"/>
      <c r="F5751"/>
      <c r="G5751"/>
      <c r="H5751"/>
      <c r="I5751"/>
    </row>
    <row r="5752" spans="1:9" ht="15" x14ac:dyDescent="0.25">
      <c r="A5752"/>
      <c r="B5752"/>
      <c r="C5752"/>
      <c r="D5752" s="29"/>
      <c r="E5752" s="40"/>
      <c r="F5752"/>
      <c r="G5752"/>
      <c r="H5752"/>
      <c r="I5752"/>
    </row>
    <row r="5753" spans="1:9" ht="15" x14ac:dyDescent="0.25">
      <c r="A5753"/>
      <c r="B5753"/>
      <c r="C5753"/>
      <c r="D5753" s="29"/>
      <c r="E5753" s="40"/>
      <c r="F5753"/>
      <c r="G5753"/>
      <c r="H5753"/>
      <c r="I5753"/>
    </row>
    <row r="5754" spans="1:9" ht="15" x14ac:dyDescent="0.25">
      <c r="A5754"/>
      <c r="B5754"/>
      <c r="C5754"/>
      <c r="D5754" s="29"/>
      <c r="E5754" s="40"/>
      <c r="F5754"/>
      <c r="G5754"/>
      <c r="H5754"/>
      <c r="I5754"/>
    </row>
    <row r="5755" spans="1:9" ht="15" x14ac:dyDescent="0.25">
      <c r="A5755"/>
      <c r="B5755"/>
      <c r="C5755"/>
      <c r="D5755" s="29"/>
      <c r="E5755" s="40"/>
      <c r="F5755"/>
      <c r="G5755"/>
      <c r="H5755"/>
      <c r="I5755"/>
    </row>
    <row r="5756" spans="1:9" ht="15" x14ac:dyDescent="0.25">
      <c r="A5756"/>
      <c r="B5756"/>
      <c r="C5756"/>
      <c r="D5756" s="29"/>
      <c r="E5756" s="40"/>
      <c r="F5756"/>
      <c r="G5756"/>
      <c r="H5756"/>
      <c r="I5756"/>
    </row>
    <row r="5757" spans="1:9" ht="15" x14ac:dyDescent="0.25">
      <c r="A5757"/>
      <c r="B5757"/>
      <c r="C5757"/>
      <c r="D5757" s="29"/>
      <c r="E5757" s="40"/>
      <c r="F5757"/>
      <c r="G5757"/>
      <c r="H5757"/>
      <c r="I5757"/>
    </row>
    <row r="5758" spans="1:9" ht="15" x14ac:dyDescent="0.25">
      <c r="A5758"/>
      <c r="B5758"/>
      <c r="C5758"/>
      <c r="D5758" s="29"/>
      <c r="E5758" s="40"/>
      <c r="F5758"/>
      <c r="G5758"/>
      <c r="H5758"/>
      <c r="I5758"/>
    </row>
    <row r="5759" spans="1:9" ht="15" x14ac:dyDescent="0.25">
      <c r="A5759"/>
      <c r="B5759"/>
      <c r="C5759"/>
      <c r="D5759" s="29"/>
      <c r="E5759" s="40"/>
      <c r="F5759"/>
      <c r="G5759"/>
      <c r="H5759"/>
      <c r="I5759"/>
    </row>
    <row r="5760" spans="1:9" ht="15" x14ac:dyDescent="0.25">
      <c r="A5760"/>
      <c r="B5760"/>
      <c r="C5760"/>
      <c r="D5760" s="29"/>
      <c r="E5760" s="40"/>
      <c r="F5760"/>
      <c r="G5760"/>
      <c r="H5760"/>
      <c r="I5760"/>
    </row>
    <row r="5761" spans="1:9" ht="15" x14ac:dyDescent="0.25">
      <c r="A5761"/>
      <c r="B5761"/>
      <c r="C5761"/>
      <c r="D5761" s="29"/>
      <c r="E5761" s="40"/>
      <c r="F5761"/>
      <c r="G5761"/>
      <c r="H5761"/>
      <c r="I5761"/>
    </row>
    <row r="5762" spans="1:9" ht="15" x14ac:dyDescent="0.25">
      <c r="A5762"/>
      <c r="B5762"/>
      <c r="C5762"/>
      <c r="D5762" s="29"/>
      <c r="E5762" s="40"/>
      <c r="F5762"/>
      <c r="G5762"/>
      <c r="H5762"/>
      <c r="I5762"/>
    </row>
    <row r="5763" spans="1:9" ht="15" x14ac:dyDescent="0.25">
      <c r="A5763"/>
      <c r="B5763"/>
      <c r="C5763"/>
      <c r="D5763" s="29"/>
      <c r="E5763" s="40"/>
      <c r="F5763"/>
      <c r="G5763"/>
      <c r="H5763"/>
      <c r="I5763"/>
    </row>
    <row r="5764" spans="1:9" ht="15" x14ac:dyDescent="0.25">
      <c r="A5764"/>
      <c r="B5764"/>
      <c r="C5764"/>
      <c r="D5764" s="29"/>
      <c r="E5764" s="40"/>
      <c r="F5764"/>
      <c r="G5764"/>
      <c r="H5764"/>
      <c r="I5764"/>
    </row>
    <row r="5765" spans="1:9" ht="15" x14ac:dyDescent="0.25">
      <c r="A5765"/>
      <c r="B5765"/>
      <c r="C5765"/>
      <c r="D5765" s="29"/>
      <c r="E5765" s="40"/>
      <c r="F5765"/>
      <c r="G5765"/>
      <c r="H5765"/>
      <c r="I5765"/>
    </row>
    <row r="5766" spans="1:9" ht="15" x14ac:dyDescent="0.25">
      <c r="A5766"/>
      <c r="B5766"/>
      <c r="C5766"/>
      <c r="D5766" s="29"/>
      <c r="E5766" s="40"/>
      <c r="F5766"/>
      <c r="G5766"/>
      <c r="H5766"/>
      <c r="I5766"/>
    </row>
    <row r="5767" spans="1:9" ht="15" x14ac:dyDescent="0.25">
      <c r="A5767"/>
      <c r="B5767"/>
      <c r="C5767"/>
      <c r="D5767" s="29"/>
      <c r="E5767" s="40"/>
      <c r="F5767"/>
      <c r="G5767"/>
      <c r="H5767"/>
      <c r="I5767"/>
    </row>
    <row r="5768" spans="1:9" ht="15" x14ac:dyDescent="0.25">
      <c r="A5768"/>
      <c r="B5768"/>
      <c r="C5768"/>
      <c r="D5768" s="29"/>
      <c r="E5768" s="40"/>
      <c r="F5768"/>
      <c r="G5768"/>
      <c r="H5768"/>
      <c r="I5768"/>
    </row>
    <row r="5769" spans="1:9" ht="15" x14ac:dyDescent="0.25">
      <c r="A5769"/>
      <c r="B5769"/>
      <c r="C5769"/>
      <c r="D5769" s="29"/>
      <c r="E5769" s="40"/>
      <c r="F5769"/>
      <c r="G5769"/>
      <c r="H5769"/>
      <c r="I5769"/>
    </row>
    <row r="5770" spans="1:9" ht="15" x14ac:dyDescent="0.25">
      <c r="A5770"/>
      <c r="B5770"/>
      <c r="C5770"/>
      <c r="D5770" s="29"/>
      <c r="E5770" s="40"/>
      <c r="F5770"/>
      <c r="G5770"/>
      <c r="H5770"/>
      <c r="I5770"/>
    </row>
    <row r="5771" spans="1:9" ht="15" x14ac:dyDescent="0.25">
      <c r="A5771"/>
      <c r="B5771"/>
      <c r="C5771"/>
      <c r="D5771" s="29"/>
      <c r="E5771" s="40"/>
      <c r="F5771"/>
      <c r="G5771"/>
      <c r="H5771"/>
      <c r="I5771"/>
    </row>
    <row r="5772" spans="1:9" ht="15" x14ac:dyDescent="0.25">
      <c r="A5772"/>
      <c r="B5772"/>
      <c r="C5772"/>
      <c r="D5772" s="29"/>
      <c r="E5772" s="40"/>
      <c r="F5772"/>
      <c r="G5772"/>
      <c r="H5772"/>
      <c r="I5772"/>
    </row>
    <row r="5773" spans="1:9" ht="15" x14ac:dyDescent="0.25">
      <c r="A5773"/>
      <c r="B5773"/>
      <c r="C5773"/>
      <c r="D5773" s="29"/>
      <c r="E5773" s="40"/>
      <c r="F5773"/>
      <c r="G5773"/>
      <c r="H5773"/>
      <c r="I5773"/>
    </row>
    <row r="5774" spans="1:9" ht="15" x14ac:dyDescent="0.25">
      <c r="A5774"/>
      <c r="B5774"/>
      <c r="C5774"/>
      <c r="D5774" s="29"/>
      <c r="E5774" s="40"/>
      <c r="F5774"/>
      <c r="G5774"/>
      <c r="H5774"/>
      <c r="I5774"/>
    </row>
    <row r="5775" spans="1:9" ht="15" x14ac:dyDescent="0.25">
      <c r="A5775"/>
      <c r="B5775"/>
      <c r="C5775"/>
      <c r="D5775" s="29"/>
      <c r="E5775" s="40"/>
      <c r="F5775"/>
      <c r="G5775"/>
      <c r="H5775"/>
      <c r="I5775"/>
    </row>
    <row r="5776" spans="1:9" ht="15" x14ac:dyDescent="0.25">
      <c r="A5776"/>
      <c r="B5776"/>
      <c r="C5776"/>
      <c r="D5776" s="29"/>
      <c r="E5776" s="40"/>
      <c r="F5776"/>
      <c r="G5776"/>
      <c r="H5776"/>
      <c r="I5776"/>
    </row>
    <row r="5777" spans="1:9" ht="15" x14ac:dyDescent="0.25">
      <c r="A5777"/>
      <c r="B5777"/>
      <c r="C5777"/>
      <c r="D5777" s="29"/>
      <c r="E5777" s="40"/>
      <c r="F5777"/>
      <c r="G5777"/>
      <c r="H5777"/>
      <c r="I5777"/>
    </row>
    <row r="5778" spans="1:9" ht="15" x14ac:dyDescent="0.25">
      <c r="A5778"/>
      <c r="B5778"/>
      <c r="C5778"/>
      <c r="D5778" s="29"/>
      <c r="E5778" s="40"/>
      <c r="F5778"/>
      <c r="G5778"/>
      <c r="H5778"/>
      <c r="I5778"/>
    </row>
    <row r="5779" spans="1:9" ht="15" x14ac:dyDescent="0.25">
      <c r="A5779"/>
      <c r="B5779"/>
      <c r="C5779"/>
      <c r="D5779" s="29"/>
      <c r="E5779" s="40"/>
      <c r="F5779"/>
      <c r="G5779"/>
      <c r="H5779"/>
      <c r="I5779"/>
    </row>
    <row r="5780" spans="1:9" ht="15" x14ac:dyDescent="0.25">
      <c r="A5780"/>
      <c r="B5780"/>
      <c r="C5780"/>
      <c r="D5780" s="29"/>
      <c r="E5780" s="40"/>
      <c r="F5780"/>
      <c r="G5780"/>
      <c r="H5780"/>
      <c r="I5780"/>
    </row>
    <row r="5781" spans="1:9" ht="15" x14ac:dyDescent="0.25">
      <c r="A5781"/>
      <c r="B5781"/>
      <c r="C5781"/>
      <c r="D5781" s="29"/>
      <c r="E5781" s="40"/>
      <c r="F5781"/>
      <c r="G5781"/>
      <c r="H5781"/>
      <c r="I5781"/>
    </row>
    <row r="5782" spans="1:9" ht="15" x14ac:dyDescent="0.25">
      <c r="A5782"/>
      <c r="B5782"/>
      <c r="C5782"/>
      <c r="D5782" s="29"/>
      <c r="E5782" s="40"/>
      <c r="F5782"/>
      <c r="G5782"/>
      <c r="H5782"/>
      <c r="I5782"/>
    </row>
    <row r="5783" spans="1:9" ht="15" x14ac:dyDescent="0.25">
      <c r="A5783"/>
      <c r="B5783"/>
      <c r="C5783"/>
      <c r="D5783" s="29"/>
      <c r="E5783" s="40"/>
      <c r="F5783"/>
      <c r="G5783"/>
      <c r="H5783"/>
      <c r="I5783"/>
    </row>
    <row r="5784" spans="1:9" ht="15" x14ac:dyDescent="0.25">
      <c r="A5784"/>
      <c r="B5784"/>
      <c r="C5784"/>
      <c r="D5784" s="29"/>
      <c r="E5784" s="40"/>
      <c r="F5784"/>
      <c r="G5784"/>
      <c r="H5784"/>
      <c r="I5784"/>
    </row>
    <row r="5785" spans="1:9" ht="15" x14ac:dyDescent="0.25">
      <c r="A5785"/>
      <c r="B5785"/>
      <c r="C5785"/>
      <c r="D5785" s="29"/>
      <c r="E5785" s="40"/>
      <c r="F5785"/>
      <c r="G5785"/>
      <c r="H5785"/>
      <c r="I5785"/>
    </row>
    <row r="5786" spans="1:9" ht="15" x14ac:dyDescent="0.25">
      <c r="A5786"/>
      <c r="B5786"/>
      <c r="C5786"/>
      <c r="D5786" s="29"/>
      <c r="E5786" s="40"/>
      <c r="F5786"/>
      <c r="G5786"/>
      <c r="H5786"/>
      <c r="I5786"/>
    </row>
    <row r="5787" spans="1:9" ht="15" x14ac:dyDescent="0.25">
      <c r="A5787"/>
      <c r="B5787"/>
      <c r="C5787"/>
      <c r="D5787" s="29"/>
      <c r="E5787" s="40"/>
      <c r="F5787"/>
      <c r="G5787"/>
      <c r="H5787"/>
      <c r="I5787"/>
    </row>
    <row r="5788" spans="1:9" ht="15" x14ac:dyDescent="0.25">
      <c r="A5788"/>
      <c r="B5788"/>
      <c r="C5788"/>
      <c r="D5788" s="29"/>
      <c r="E5788" s="40"/>
      <c r="F5788"/>
      <c r="G5788"/>
      <c r="H5788"/>
      <c r="I5788"/>
    </row>
    <row r="5789" spans="1:9" ht="15" x14ac:dyDescent="0.25">
      <c r="A5789"/>
      <c r="B5789"/>
      <c r="C5789"/>
      <c r="D5789" s="29"/>
      <c r="E5789" s="40"/>
      <c r="F5789"/>
      <c r="G5789"/>
      <c r="H5789"/>
      <c r="I5789"/>
    </row>
    <row r="5790" spans="1:9" ht="15" x14ac:dyDescent="0.25">
      <c r="A5790"/>
      <c r="B5790"/>
      <c r="C5790"/>
      <c r="D5790" s="29"/>
      <c r="E5790" s="40"/>
      <c r="F5790"/>
      <c r="G5790"/>
      <c r="H5790"/>
      <c r="I5790"/>
    </row>
    <row r="5791" spans="1:9" ht="15" x14ac:dyDescent="0.25">
      <c r="A5791"/>
      <c r="B5791"/>
      <c r="C5791"/>
      <c r="D5791" s="29"/>
      <c r="E5791" s="40"/>
      <c r="F5791"/>
      <c r="G5791"/>
      <c r="H5791"/>
      <c r="I5791"/>
    </row>
    <row r="5792" spans="1:9" ht="15" x14ac:dyDescent="0.25">
      <c r="A5792"/>
      <c r="B5792"/>
      <c r="C5792"/>
      <c r="D5792" s="29"/>
      <c r="E5792" s="40"/>
      <c r="F5792"/>
      <c r="G5792"/>
      <c r="H5792"/>
      <c r="I5792"/>
    </row>
    <row r="5793" spans="1:9" ht="15" x14ac:dyDescent="0.25">
      <c r="A5793"/>
      <c r="B5793"/>
      <c r="C5793"/>
      <c r="D5793" s="29"/>
      <c r="E5793" s="40"/>
      <c r="F5793"/>
      <c r="G5793"/>
      <c r="H5793"/>
      <c r="I5793"/>
    </row>
    <row r="5794" spans="1:9" ht="15" x14ac:dyDescent="0.25">
      <c r="A5794"/>
      <c r="B5794"/>
      <c r="C5794"/>
      <c r="D5794" s="29"/>
      <c r="E5794" s="40"/>
      <c r="F5794"/>
      <c r="G5794"/>
      <c r="H5794"/>
      <c r="I5794"/>
    </row>
    <row r="5795" spans="1:9" ht="15" x14ac:dyDescent="0.25">
      <c r="A5795"/>
      <c r="B5795"/>
      <c r="C5795"/>
      <c r="D5795" s="29"/>
      <c r="E5795" s="40"/>
      <c r="F5795"/>
      <c r="G5795"/>
      <c r="H5795"/>
      <c r="I5795"/>
    </row>
    <row r="5796" spans="1:9" ht="15" x14ac:dyDescent="0.25">
      <c r="A5796"/>
      <c r="B5796"/>
      <c r="C5796"/>
      <c r="D5796" s="29"/>
      <c r="E5796" s="40"/>
      <c r="F5796"/>
      <c r="G5796"/>
      <c r="H5796"/>
      <c r="I5796"/>
    </row>
    <row r="5797" spans="1:9" ht="15" x14ac:dyDescent="0.25">
      <c r="A5797"/>
      <c r="B5797"/>
      <c r="C5797"/>
      <c r="D5797" s="29"/>
      <c r="E5797" s="40"/>
      <c r="F5797"/>
      <c r="G5797"/>
      <c r="H5797"/>
      <c r="I5797"/>
    </row>
    <row r="5798" spans="1:9" ht="15" x14ac:dyDescent="0.25">
      <c r="A5798"/>
      <c r="B5798"/>
      <c r="C5798"/>
      <c r="D5798" s="29"/>
      <c r="E5798" s="40"/>
      <c r="F5798"/>
      <c r="G5798"/>
      <c r="H5798"/>
      <c r="I5798"/>
    </row>
    <row r="5799" spans="1:9" ht="15" x14ac:dyDescent="0.25">
      <c r="A5799"/>
      <c r="B5799"/>
      <c r="C5799"/>
      <c r="D5799" s="29"/>
      <c r="E5799" s="40"/>
      <c r="F5799"/>
      <c r="G5799"/>
      <c r="H5799"/>
      <c r="I5799"/>
    </row>
    <row r="5800" spans="1:9" ht="15" x14ac:dyDescent="0.25">
      <c r="A5800"/>
      <c r="B5800"/>
      <c r="C5800"/>
      <c r="D5800" s="29"/>
      <c r="E5800" s="40"/>
      <c r="F5800"/>
      <c r="G5800"/>
      <c r="H5800"/>
      <c r="I5800"/>
    </row>
    <row r="5801" spans="1:9" ht="15" x14ac:dyDescent="0.25">
      <c r="A5801"/>
      <c r="B5801"/>
      <c r="C5801"/>
      <c r="D5801" s="29"/>
      <c r="E5801" s="40"/>
      <c r="F5801"/>
      <c r="G5801"/>
      <c r="H5801"/>
      <c r="I5801"/>
    </row>
    <row r="5802" spans="1:9" ht="15" x14ac:dyDescent="0.25">
      <c r="A5802"/>
      <c r="B5802"/>
      <c r="C5802"/>
      <c r="D5802" s="29"/>
      <c r="E5802" s="40"/>
      <c r="F5802"/>
      <c r="G5802"/>
      <c r="H5802"/>
      <c r="I5802"/>
    </row>
    <row r="5803" spans="1:9" ht="15" x14ac:dyDescent="0.25">
      <c r="A5803"/>
      <c r="B5803"/>
      <c r="C5803"/>
      <c r="D5803" s="29"/>
      <c r="E5803" s="40"/>
      <c r="F5803"/>
      <c r="G5803"/>
      <c r="H5803"/>
      <c r="I5803"/>
    </row>
    <row r="5804" spans="1:9" ht="15" x14ac:dyDescent="0.25">
      <c r="A5804"/>
      <c r="B5804"/>
      <c r="C5804"/>
      <c r="D5804" s="29"/>
      <c r="E5804" s="40"/>
      <c r="F5804"/>
      <c r="G5804"/>
      <c r="H5804"/>
      <c r="I5804"/>
    </row>
    <row r="5805" spans="1:9" ht="15" x14ac:dyDescent="0.25">
      <c r="A5805"/>
      <c r="B5805"/>
      <c r="C5805"/>
      <c r="D5805" s="29"/>
      <c r="E5805" s="40"/>
      <c r="F5805"/>
      <c r="G5805"/>
      <c r="H5805"/>
      <c r="I5805"/>
    </row>
    <row r="5806" spans="1:9" ht="15" x14ac:dyDescent="0.25">
      <c r="A5806"/>
      <c r="B5806"/>
      <c r="C5806"/>
      <c r="D5806" s="29"/>
      <c r="E5806" s="40"/>
      <c r="F5806"/>
      <c r="G5806"/>
      <c r="H5806"/>
      <c r="I5806"/>
    </row>
    <row r="5807" spans="1:9" ht="15" x14ac:dyDescent="0.25">
      <c r="A5807"/>
      <c r="B5807"/>
      <c r="C5807"/>
      <c r="D5807" s="29"/>
      <c r="E5807" s="40"/>
      <c r="F5807"/>
      <c r="G5807"/>
      <c r="H5807"/>
      <c r="I5807"/>
    </row>
    <row r="5808" spans="1:9" ht="15" x14ac:dyDescent="0.25">
      <c r="A5808"/>
      <c r="B5808"/>
      <c r="C5808"/>
      <c r="D5808" s="29"/>
      <c r="E5808" s="40"/>
      <c r="F5808"/>
      <c r="G5808"/>
      <c r="H5808"/>
      <c r="I5808"/>
    </row>
    <row r="5809" spans="1:9" ht="15" x14ac:dyDescent="0.25">
      <c r="A5809"/>
      <c r="B5809"/>
      <c r="C5809"/>
      <c r="D5809" s="29"/>
      <c r="E5809" s="40"/>
      <c r="F5809"/>
      <c r="G5809"/>
      <c r="H5809"/>
      <c r="I5809"/>
    </row>
    <row r="5810" spans="1:9" ht="15" x14ac:dyDescent="0.25">
      <c r="A5810"/>
      <c r="B5810"/>
      <c r="C5810"/>
      <c r="D5810" s="29"/>
      <c r="E5810" s="40"/>
      <c r="F5810"/>
      <c r="G5810"/>
      <c r="H5810"/>
      <c r="I5810"/>
    </row>
    <row r="5811" spans="1:9" ht="15" x14ac:dyDescent="0.25">
      <c r="A5811"/>
      <c r="B5811"/>
      <c r="C5811"/>
      <c r="D5811" s="29"/>
      <c r="E5811" s="40"/>
      <c r="F5811"/>
      <c r="G5811"/>
      <c r="H5811"/>
      <c r="I5811"/>
    </row>
    <row r="5812" spans="1:9" ht="15" x14ac:dyDescent="0.25">
      <c r="A5812"/>
      <c r="B5812"/>
      <c r="C5812"/>
      <c r="D5812" s="29"/>
      <c r="E5812" s="40"/>
      <c r="F5812"/>
      <c r="G5812"/>
      <c r="H5812"/>
      <c r="I5812"/>
    </row>
    <row r="5813" spans="1:9" ht="15" x14ac:dyDescent="0.25">
      <c r="A5813"/>
      <c r="B5813"/>
      <c r="C5813"/>
      <c r="D5813" s="29"/>
      <c r="E5813" s="40"/>
      <c r="F5813"/>
      <c r="G5813"/>
      <c r="H5813"/>
      <c r="I5813"/>
    </row>
    <row r="5814" spans="1:9" ht="15" x14ac:dyDescent="0.25">
      <c r="A5814"/>
      <c r="B5814"/>
      <c r="C5814"/>
      <c r="D5814" s="29"/>
      <c r="E5814" s="40"/>
      <c r="F5814"/>
      <c r="G5814"/>
      <c r="H5814"/>
      <c r="I5814"/>
    </row>
    <row r="5815" spans="1:9" ht="15" x14ac:dyDescent="0.25">
      <c r="A5815"/>
      <c r="B5815"/>
      <c r="C5815"/>
      <c r="D5815" s="29"/>
      <c r="E5815" s="40"/>
      <c r="F5815"/>
      <c r="G5815"/>
      <c r="H5815"/>
      <c r="I5815"/>
    </row>
    <row r="5816" spans="1:9" ht="15" x14ac:dyDescent="0.25">
      <c r="A5816"/>
      <c r="B5816"/>
      <c r="C5816"/>
      <c r="D5816" s="29"/>
      <c r="E5816" s="40"/>
      <c r="F5816"/>
      <c r="G5816"/>
      <c r="H5816"/>
      <c r="I5816"/>
    </row>
    <row r="5817" spans="1:9" ht="15" x14ac:dyDescent="0.25">
      <c r="A5817"/>
      <c r="B5817"/>
      <c r="C5817"/>
      <c r="D5817" s="29"/>
      <c r="E5817" s="40"/>
      <c r="F5817"/>
      <c r="G5817"/>
      <c r="H5817"/>
      <c r="I5817"/>
    </row>
    <row r="5818" spans="1:9" ht="15" x14ac:dyDescent="0.25">
      <c r="A5818"/>
      <c r="B5818"/>
      <c r="C5818"/>
      <c r="D5818" s="29"/>
      <c r="E5818" s="40"/>
      <c r="F5818"/>
      <c r="G5818"/>
      <c r="H5818"/>
      <c r="I5818"/>
    </row>
    <row r="5819" spans="1:9" ht="15" x14ac:dyDescent="0.25">
      <c r="A5819"/>
      <c r="B5819"/>
      <c r="C5819"/>
      <c r="D5819" s="29"/>
      <c r="E5819" s="40"/>
      <c r="F5819"/>
      <c r="G5819"/>
      <c r="H5819"/>
      <c r="I5819"/>
    </row>
    <row r="5820" spans="1:9" ht="15" x14ac:dyDescent="0.25">
      <c r="A5820"/>
      <c r="B5820"/>
      <c r="C5820"/>
      <c r="D5820" s="29"/>
      <c r="E5820" s="40"/>
      <c r="F5820"/>
      <c r="G5820"/>
      <c r="H5820"/>
      <c r="I5820"/>
    </row>
    <row r="5821" spans="1:9" ht="15" x14ac:dyDescent="0.25">
      <c r="A5821"/>
      <c r="B5821"/>
      <c r="C5821"/>
      <c r="D5821" s="29"/>
      <c r="E5821" s="40"/>
      <c r="F5821"/>
      <c r="G5821"/>
      <c r="H5821"/>
      <c r="I5821"/>
    </row>
    <row r="5822" spans="1:9" ht="15" x14ac:dyDescent="0.25">
      <c r="A5822"/>
      <c r="B5822"/>
      <c r="C5822"/>
      <c r="D5822" s="29"/>
      <c r="E5822" s="40"/>
      <c r="F5822"/>
      <c r="G5822"/>
      <c r="H5822"/>
      <c r="I5822"/>
    </row>
    <row r="5823" spans="1:9" ht="15" x14ac:dyDescent="0.25">
      <c r="A5823"/>
      <c r="B5823"/>
      <c r="C5823"/>
      <c r="D5823" s="29"/>
      <c r="E5823" s="40"/>
      <c r="F5823"/>
      <c r="G5823"/>
      <c r="H5823"/>
      <c r="I5823"/>
    </row>
    <row r="5824" spans="1:9" ht="15" x14ac:dyDescent="0.25">
      <c r="A5824"/>
      <c r="B5824"/>
      <c r="C5824"/>
      <c r="D5824" s="29"/>
      <c r="E5824" s="40"/>
      <c r="F5824"/>
      <c r="G5824"/>
      <c r="H5824"/>
      <c r="I5824"/>
    </row>
    <row r="5825" spans="1:9" ht="15" x14ac:dyDescent="0.25">
      <c r="A5825"/>
      <c r="B5825"/>
      <c r="C5825"/>
      <c r="D5825" s="29"/>
      <c r="E5825" s="40"/>
      <c r="F5825"/>
      <c r="G5825"/>
      <c r="H5825"/>
      <c r="I5825"/>
    </row>
    <row r="5826" spans="1:9" ht="15" x14ac:dyDescent="0.25">
      <c r="A5826"/>
      <c r="B5826"/>
      <c r="C5826"/>
      <c r="D5826" s="29"/>
      <c r="E5826" s="40"/>
      <c r="F5826"/>
      <c r="G5826"/>
      <c r="H5826"/>
      <c r="I5826"/>
    </row>
    <row r="5827" spans="1:9" ht="15" x14ac:dyDescent="0.25">
      <c r="A5827"/>
      <c r="B5827"/>
      <c r="C5827"/>
      <c r="D5827" s="29"/>
      <c r="E5827" s="40"/>
      <c r="F5827"/>
      <c r="G5827"/>
      <c r="H5827"/>
      <c r="I5827"/>
    </row>
    <row r="5828" spans="1:9" ht="15" x14ac:dyDescent="0.25">
      <c r="A5828"/>
      <c r="B5828"/>
      <c r="C5828"/>
      <c r="D5828" s="29"/>
      <c r="E5828" s="40"/>
      <c r="F5828"/>
      <c r="G5828"/>
      <c r="H5828"/>
      <c r="I5828"/>
    </row>
    <row r="5829" spans="1:9" ht="15" x14ac:dyDescent="0.25">
      <c r="A5829"/>
      <c r="B5829"/>
      <c r="C5829"/>
      <c r="D5829" s="29"/>
      <c r="E5829" s="40"/>
      <c r="F5829"/>
      <c r="G5829"/>
      <c r="H5829"/>
      <c r="I5829"/>
    </row>
    <row r="5830" spans="1:9" ht="15" x14ac:dyDescent="0.25">
      <c r="A5830"/>
      <c r="B5830"/>
      <c r="C5830"/>
      <c r="D5830" s="29"/>
      <c r="E5830" s="40"/>
      <c r="F5830"/>
      <c r="G5830"/>
      <c r="H5830"/>
      <c r="I5830"/>
    </row>
    <row r="5831" spans="1:9" ht="15" x14ac:dyDescent="0.25">
      <c r="A5831"/>
      <c r="B5831"/>
      <c r="C5831"/>
      <c r="D5831" s="29"/>
      <c r="E5831" s="40"/>
      <c r="F5831"/>
      <c r="G5831"/>
      <c r="H5831"/>
      <c r="I5831"/>
    </row>
    <row r="5832" spans="1:9" ht="15" x14ac:dyDescent="0.25">
      <c r="A5832"/>
      <c r="B5832"/>
      <c r="C5832"/>
      <c r="D5832" s="29"/>
      <c r="E5832" s="40"/>
      <c r="F5832"/>
      <c r="G5832"/>
      <c r="H5832"/>
      <c r="I5832"/>
    </row>
    <row r="5833" spans="1:9" ht="15" x14ac:dyDescent="0.25">
      <c r="A5833"/>
      <c r="B5833"/>
      <c r="C5833"/>
      <c r="D5833" s="29"/>
      <c r="E5833" s="40"/>
      <c r="F5833"/>
      <c r="G5833"/>
      <c r="H5833"/>
      <c r="I5833"/>
    </row>
    <row r="5834" spans="1:9" ht="15" x14ac:dyDescent="0.25">
      <c r="A5834"/>
      <c r="B5834"/>
      <c r="C5834"/>
      <c r="D5834" s="29"/>
      <c r="E5834" s="40"/>
      <c r="F5834"/>
      <c r="G5834"/>
      <c r="H5834"/>
      <c r="I5834"/>
    </row>
    <row r="5835" spans="1:9" ht="15" x14ac:dyDescent="0.25">
      <c r="A5835"/>
      <c r="B5835"/>
      <c r="C5835"/>
      <c r="D5835" s="29"/>
      <c r="E5835" s="40"/>
      <c r="F5835"/>
      <c r="G5835"/>
      <c r="H5835"/>
      <c r="I5835"/>
    </row>
    <row r="5836" spans="1:9" ht="15" x14ac:dyDescent="0.25">
      <c r="A5836"/>
      <c r="B5836"/>
      <c r="C5836"/>
      <c r="D5836" s="29"/>
      <c r="E5836" s="40"/>
      <c r="F5836"/>
      <c r="G5836"/>
      <c r="H5836"/>
      <c r="I5836"/>
    </row>
    <row r="5837" spans="1:9" ht="15" x14ac:dyDescent="0.25">
      <c r="A5837"/>
      <c r="B5837"/>
      <c r="C5837"/>
      <c r="D5837" s="29"/>
      <c r="E5837" s="40"/>
      <c r="F5837"/>
      <c r="G5837"/>
      <c r="H5837"/>
      <c r="I5837"/>
    </row>
    <row r="5838" spans="1:9" ht="15" x14ac:dyDescent="0.25">
      <c r="A5838"/>
      <c r="B5838"/>
      <c r="C5838"/>
      <c r="D5838" s="29"/>
      <c r="E5838" s="40"/>
      <c r="F5838"/>
      <c r="G5838"/>
      <c r="H5838"/>
      <c r="I5838"/>
    </row>
    <row r="5839" spans="1:9" ht="15" x14ac:dyDescent="0.25">
      <c r="A5839"/>
      <c r="B5839"/>
      <c r="C5839"/>
      <c r="D5839" s="29"/>
      <c r="E5839" s="40"/>
      <c r="F5839"/>
      <c r="G5839"/>
      <c r="H5839"/>
      <c r="I5839"/>
    </row>
    <row r="5840" spans="1:9" ht="15" x14ac:dyDescent="0.25">
      <c r="A5840"/>
      <c r="B5840"/>
      <c r="C5840"/>
      <c r="D5840" s="29"/>
      <c r="E5840" s="40"/>
      <c r="F5840"/>
      <c r="G5840"/>
      <c r="H5840"/>
      <c r="I5840"/>
    </row>
    <row r="5841" spans="1:9" ht="15" x14ac:dyDescent="0.25">
      <c r="A5841"/>
      <c r="B5841"/>
      <c r="C5841"/>
      <c r="D5841" s="29"/>
      <c r="E5841" s="40"/>
      <c r="F5841"/>
      <c r="G5841"/>
      <c r="H5841"/>
      <c r="I5841"/>
    </row>
    <row r="5842" spans="1:9" ht="15" x14ac:dyDescent="0.25">
      <c r="A5842"/>
      <c r="B5842"/>
      <c r="C5842"/>
      <c r="D5842" s="29"/>
      <c r="E5842" s="40"/>
      <c r="F5842"/>
      <c r="G5842"/>
      <c r="H5842"/>
      <c r="I5842"/>
    </row>
    <row r="5843" spans="1:9" ht="15" x14ac:dyDescent="0.25">
      <c r="A5843"/>
      <c r="B5843"/>
      <c r="C5843"/>
      <c r="D5843" s="29"/>
      <c r="E5843" s="40"/>
      <c r="F5843"/>
      <c r="G5843"/>
      <c r="H5843"/>
      <c r="I5843"/>
    </row>
    <row r="5844" spans="1:9" ht="15" x14ac:dyDescent="0.25">
      <c r="A5844"/>
      <c r="B5844"/>
      <c r="C5844"/>
      <c r="D5844" s="29"/>
      <c r="E5844" s="40"/>
      <c r="F5844"/>
      <c r="G5844"/>
      <c r="H5844"/>
      <c r="I5844"/>
    </row>
    <row r="5845" spans="1:9" ht="15" x14ac:dyDescent="0.25">
      <c r="A5845"/>
      <c r="B5845"/>
      <c r="C5845"/>
      <c r="D5845" s="29"/>
      <c r="E5845" s="40"/>
      <c r="F5845"/>
      <c r="G5845"/>
      <c r="H5845"/>
      <c r="I5845"/>
    </row>
    <row r="5846" spans="1:9" ht="15" x14ac:dyDescent="0.25">
      <c r="A5846"/>
      <c r="B5846"/>
      <c r="C5846"/>
      <c r="D5846" s="29"/>
      <c r="E5846" s="40"/>
      <c r="F5846"/>
      <c r="G5846"/>
      <c r="H5846"/>
      <c r="I5846"/>
    </row>
    <row r="5847" spans="1:9" ht="15" x14ac:dyDescent="0.25">
      <c r="A5847"/>
      <c r="B5847"/>
      <c r="C5847"/>
      <c r="D5847" s="29"/>
      <c r="E5847" s="40"/>
      <c r="F5847"/>
      <c r="G5847"/>
      <c r="H5847"/>
      <c r="I5847"/>
    </row>
    <row r="5848" spans="1:9" ht="15" x14ac:dyDescent="0.25">
      <c r="A5848"/>
      <c r="B5848"/>
      <c r="C5848"/>
      <c r="D5848" s="29"/>
      <c r="E5848" s="40"/>
      <c r="F5848"/>
      <c r="G5848"/>
      <c r="H5848"/>
      <c r="I5848"/>
    </row>
    <row r="5849" spans="1:9" ht="15" x14ac:dyDescent="0.25">
      <c r="A5849"/>
      <c r="B5849"/>
      <c r="C5849"/>
      <c r="D5849" s="29"/>
      <c r="E5849" s="40"/>
      <c r="F5849"/>
      <c r="G5849"/>
      <c r="H5849"/>
      <c r="I5849"/>
    </row>
    <row r="5850" spans="1:9" ht="15" x14ac:dyDescent="0.25">
      <c r="A5850"/>
      <c r="B5850"/>
      <c r="C5850"/>
      <c r="D5850" s="29"/>
      <c r="E5850" s="40"/>
      <c r="F5850"/>
      <c r="G5850"/>
      <c r="H5850"/>
      <c r="I5850"/>
    </row>
    <row r="5851" spans="1:9" ht="15" x14ac:dyDescent="0.25">
      <c r="A5851"/>
      <c r="B5851"/>
      <c r="C5851"/>
      <c r="D5851" s="29"/>
      <c r="E5851" s="40"/>
      <c r="F5851"/>
      <c r="G5851"/>
      <c r="H5851"/>
      <c r="I5851"/>
    </row>
    <row r="5852" spans="1:9" ht="15" x14ac:dyDescent="0.25">
      <c r="A5852"/>
      <c r="B5852"/>
      <c r="C5852"/>
      <c r="D5852" s="29"/>
      <c r="E5852" s="40"/>
      <c r="F5852"/>
      <c r="G5852"/>
      <c r="H5852"/>
      <c r="I5852"/>
    </row>
    <row r="5853" spans="1:9" ht="15" x14ac:dyDescent="0.25">
      <c r="A5853"/>
      <c r="B5853"/>
      <c r="C5853"/>
      <c r="D5853" s="29"/>
      <c r="E5853" s="40"/>
      <c r="F5853"/>
      <c r="G5853"/>
      <c r="H5853"/>
      <c r="I5853"/>
    </row>
    <row r="5854" spans="1:9" ht="15" x14ac:dyDescent="0.25">
      <c r="A5854"/>
      <c r="B5854"/>
      <c r="C5854"/>
      <c r="D5854" s="29"/>
      <c r="E5854" s="40"/>
      <c r="F5854"/>
      <c r="G5854"/>
      <c r="H5854"/>
      <c r="I5854"/>
    </row>
    <row r="5855" spans="1:9" ht="15" x14ac:dyDescent="0.25">
      <c r="A5855"/>
      <c r="B5855"/>
      <c r="C5855"/>
      <c r="D5855" s="29"/>
      <c r="E5855" s="40"/>
      <c r="F5855"/>
      <c r="G5855"/>
      <c r="H5855"/>
      <c r="I5855"/>
    </row>
    <row r="5856" spans="1:9" ht="15" x14ac:dyDescent="0.25">
      <c r="A5856"/>
      <c r="B5856"/>
      <c r="C5856"/>
      <c r="D5856" s="29"/>
      <c r="E5856" s="40"/>
      <c r="F5856"/>
      <c r="G5856"/>
      <c r="H5856"/>
      <c r="I5856"/>
    </row>
    <row r="5857" spans="1:9" ht="15" x14ac:dyDescent="0.25">
      <c r="A5857"/>
      <c r="B5857"/>
      <c r="C5857"/>
      <c r="D5857" s="29"/>
      <c r="E5857" s="40"/>
      <c r="F5857"/>
      <c r="G5857"/>
      <c r="H5857"/>
      <c r="I5857"/>
    </row>
    <row r="5858" spans="1:9" ht="15" x14ac:dyDescent="0.25">
      <c r="A5858"/>
      <c r="B5858"/>
      <c r="C5858"/>
      <c r="D5858" s="29"/>
      <c r="E5858" s="40"/>
      <c r="F5858"/>
      <c r="G5858"/>
      <c r="H5858"/>
      <c r="I5858"/>
    </row>
    <row r="5859" spans="1:9" ht="15" x14ac:dyDescent="0.25">
      <c r="A5859"/>
      <c r="B5859"/>
      <c r="C5859"/>
      <c r="D5859" s="29"/>
      <c r="E5859" s="40"/>
      <c r="F5859"/>
      <c r="G5859"/>
      <c r="H5859"/>
      <c r="I5859"/>
    </row>
    <row r="5860" spans="1:9" ht="15" x14ac:dyDescent="0.25">
      <c r="A5860"/>
      <c r="B5860"/>
      <c r="C5860"/>
      <c r="D5860" s="29"/>
      <c r="E5860" s="40"/>
      <c r="F5860"/>
      <c r="G5860"/>
      <c r="H5860"/>
      <c r="I5860"/>
    </row>
    <row r="5861" spans="1:9" ht="15" x14ac:dyDescent="0.25">
      <c r="A5861"/>
      <c r="B5861"/>
      <c r="C5861"/>
      <c r="D5861" s="29"/>
      <c r="E5861" s="40"/>
      <c r="F5861"/>
      <c r="G5861"/>
      <c r="H5861"/>
      <c r="I5861"/>
    </row>
    <row r="5862" spans="1:9" ht="15" x14ac:dyDescent="0.25">
      <c r="A5862"/>
      <c r="B5862"/>
      <c r="C5862"/>
      <c r="D5862" s="29"/>
      <c r="E5862" s="40"/>
      <c r="F5862"/>
      <c r="G5862"/>
      <c r="H5862"/>
      <c r="I5862"/>
    </row>
    <row r="5863" spans="1:9" ht="15" x14ac:dyDescent="0.25">
      <c r="A5863"/>
      <c r="B5863"/>
      <c r="C5863"/>
      <c r="D5863" s="29"/>
      <c r="E5863" s="40"/>
      <c r="F5863"/>
      <c r="G5863"/>
      <c r="H5863"/>
      <c r="I5863"/>
    </row>
    <row r="5864" spans="1:9" ht="15" x14ac:dyDescent="0.25">
      <c r="A5864"/>
      <c r="B5864"/>
      <c r="C5864"/>
      <c r="D5864" s="29"/>
      <c r="E5864" s="40"/>
      <c r="F5864"/>
      <c r="G5864"/>
      <c r="H5864"/>
      <c r="I5864"/>
    </row>
    <row r="5865" spans="1:9" ht="15" x14ac:dyDescent="0.25">
      <c r="A5865"/>
      <c r="B5865"/>
      <c r="C5865"/>
      <c r="D5865" s="29"/>
      <c r="E5865" s="40"/>
      <c r="F5865"/>
      <c r="G5865"/>
      <c r="H5865"/>
      <c r="I5865"/>
    </row>
    <row r="5866" spans="1:9" ht="15" x14ac:dyDescent="0.25">
      <c r="A5866"/>
      <c r="B5866"/>
      <c r="C5866"/>
      <c r="D5866" s="29"/>
      <c r="E5866" s="40"/>
      <c r="F5866"/>
      <c r="G5866"/>
      <c r="H5866"/>
      <c r="I5866"/>
    </row>
    <row r="5867" spans="1:9" ht="15" x14ac:dyDescent="0.25">
      <c r="A5867"/>
      <c r="B5867"/>
      <c r="C5867"/>
      <c r="D5867" s="29"/>
      <c r="E5867" s="40"/>
      <c r="F5867"/>
      <c r="G5867"/>
      <c r="H5867"/>
      <c r="I5867"/>
    </row>
    <row r="5868" spans="1:9" ht="15" x14ac:dyDescent="0.25">
      <c r="A5868"/>
      <c r="B5868"/>
      <c r="C5868"/>
      <c r="D5868" s="29"/>
      <c r="E5868" s="40"/>
      <c r="F5868"/>
      <c r="G5868"/>
      <c r="H5868"/>
      <c r="I5868"/>
    </row>
    <row r="5869" spans="1:9" ht="15" x14ac:dyDescent="0.25">
      <c r="A5869"/>
      <c r="B5869"/>
      <c r="C5869"/>
      <c r="D5869" s="29"/>
      <c r="E5869" s="40"/>
      <c r="F5869"/>
      <c r="G5869"/>
      <c r="H5869"/>
      <c r="I5869"/>
    </row>
    <row r="5870" spans="1:9" ht="15" x14ac:dyDescent="0.25">
      <c r="A5870"/>
      <c r="B5870"/>
      <c r="C5870"/>
      <c r="D5870" s="29"/>
      <c r="E5870" s="40"/>
      <c r="F5870"/>
      <c r="G5870"/>
      <c r="H5870"/>
      <c r="I5870"/>
    </row>
    <row r="5871" spans="1:9" ht="15" x14ac:dyDescent="0.25">
      <c r="A5871"/>
      <c r="B5871"/>
      <c r="C5871"/>
      <c r="D5871" s="29"/>
      <c r="E5871" s="40"/>
      <c r="F5871"/>
      <c r="G5871"/>
      <c r="H5871"/>
      <c r="I5871"/>
    </row>
    <row r="5872" spans="1:9" ht="15" x14ac:dyDescent="0.25">
      <c r="A5872"/>
      <c r="B5872"/>
      <c r="C5872"/>
      <c r="D5872" s="29"/>
      <c r="E5872" s="40"/>
      <c r="F5872"/>
      <c r="G5872"/>
      <c r="H5872"/>
      <c r="I5872"/>
    </row>
    <row r="5873" spans="1:9" ht="15" x14ac:dyDescent="0.25">
      <c r="A5873"/>
      <c r="B5873"/>
      <c r="C5873"/>
      <c r="D5873" s="29"/>
      <c r="E5873" s="40"/>
      <c r="F5873"/>
      <c r="G5873"/>
      <c r="H5873"/>
      <c r="I5873"/>
    </row>
    <row r="5874" spans="1:9" ht="15" x14ac:dyDescent="0.25">
      <c r="A5874"/>
      <c r="B5874"/>
      <c r="C5874"/>
      <c r="D5874" s="29"/>
      <c r="E5874" s="40"/>
      <c r="F5874"/>
      <c r="G5874"/>
      <c r="H5874"/>
      <c r="I5874"/>
    </row>
    <row r="5875" spans="1:9" ht="15" x14ac:dyDescent="0.25">
      <c r="A5875"/>
      <c r="B5875"/>
      <c r="C5875"/>
      <c r="D5875" s="29"/>
      <c r="E5875" s="40"/>
      <c r="F5875"/>
      <c r="G5875"/>
      <c r="H5875"/>
      <c r="I5875"/>
    </row>
    <row r="5876" spans="1:9" ht="15" x14ac:dyDescent="0.25">
      <c r="A5876"/>
      <c r="B5876"/>
      <c r="C5876"/>
      <c r="D5876" s="29"/>
      <c r="E5876" s="40"/>
      <c r="F5876"/>
      <c r="G5876"/>
      <c r="H5876"/>
      <c r="I5876"/>
    </row>
    <row r="5877" spans="1:9" ht="15" x14ac:dyDescent="0.25">
      <c r="A5877"/>
      <c r="B5877"/>
      <c r="C5877"/>
      <c r="D5877" s="29"/>
      <c r="E5877" s="40"/>
      <c r="F5877"/>
      <c r="G5877"/>
      <c r="H5877"/>
      <c r="I5877"/>
    </row>
    <row r="5878" spans="1:9" ht="15" x14ac:dyDescent="0.25">
      <c r="A5878"/>
      <c r="B5878"/>
      <c r="C5878"/>
      <c r="D5878" s="29"/>
      <c r="E5878" s="40"/>
      <c r="F5878"/>
      <c r="G5878"/>
      <c r="H5878"/>
      <c r="I5878"/>
    </row>
    <row r="5879" spans="1:9" ht="15" x14ac:dyDescent="0.25">
      <c r="A5879"/>
      <c r="B5879"/>
      <c r="C5879"/>
      <c r="D5879" s="29"/>
      <c r="E5879" s="40"/>
      <c r="F5879"/>
      <c r="G5879"/>
      <c r="H5879"/>
      <c r="I5879"/>
    </row>
    <row r="5880" spans="1:9" ht="15" x14ac:dyDescent="0.25">
      <c r="A5880"/>
      <c r="B5880"/>
      <c r="C5880"/>
      <c r="D5880" s="29"/>
      <c r="E5880" s="40"/>
      <c r="F5880"/>
      <c r="G5880"/>
      <c r="H5880"/>
      <c r="I5880"/>
    </row>
    <row r="5881" spans="1:9" ht="15" x14ac:dyDescent="0.25">
      <c r="A5881"/>
      <c r="B5881"/>
      <c r="C5881"/>
      <c r="D5881" s="29"/>
      <c r="E5881" s="40"/>
      <c r="F5881"/>
      <c r="G5881"/>
      <c r="H5881"/>
      <c r="I5881"/>
    </row>
    <row r="5882" spans="1:9" ht="15" x14ac:dyDescent="0.25">
      <c r="A5882"/>
      <c r="B5882"/>
      <c r="C5882"/>
      <c r="D5882" s="29"/>
      <c r="E5882" s="40"/>
      <c r="F5882"/>
      <c r="G5882"/>
      <c r="H5882"/>
      <c r="I5882"/>
    </row>
    <row r="5883" spans="1:9" ht="15" x14ac:dyDescent="0.25">
      <c r="A5883"/>
      <c r="B5883"/>
      <c r="C5883"/>
      <c r="D5883" s="29"/>
      <c r="E5883" s="40"/>
      <c r="F5883"/>
      <c r="G5883"/>
      <c r="H5883"/>
      <c r="I5883"/>
    </row>
    <row r="5884" spans="1:9" ht="15" x14ac:dyDescent="0.25">
      <c r="A5884"/>
      <c r="B5884"/>
      <c r="C5884"/>
      <c r="D5884" s="29"/>
      <c r="E5884" s="40"/>
      <c r="F5884"/>
      <c r="G5884"/>
      <c r="H5884"/>
      <c r="I5884"/>
    </row>
    <row r="5885" spans="1:9" ht="15" x14ac:dyDescent="0.25">
      <c r="A5885"/>
      <c r="B5885"/>
      <c r="C5885"/>
      <c r="D5885" s="29"/>
      <c r="E5885" s="40"/>
      <c r="F5885"/>
      <c r="G5885"/>
      <c r="H5885"/>
      <c r="I5885"/>
    </row>
    <row r="5886" spans="1:9" ht="15" x14ac:dyDescent="0.25">
      <c r="A5886"/>
      <c r="B5886"/>
      <c r="C5886"/>
      <c r="D5886" s="29"/>
      <c r="E5886" s="40"/>
      <c r="F5886"/>
      <c r="G5886"/>
      <c r="H5886"/>
      <c r="I5886"/>
    </row>
    <row r="5887" spans="1:9" ht="15" x14ac:dyDescent="0.25">
      <c r="A5887"/>
      <c r="B5887"/>
      <c r="C5887"/>
      <c r="D5887" s="29"/>
      <c r="E5887" s="40"/>
      <c r="F5887"/>
      <c r="G5887"/>
      <c r="H5887"/>
      <c r="I5887"/>
    </row>
    <row r="5888" spans="1:9" ht="15" x14ac:dyDescent="0.25">
      <c r="A5888"/>
      <c r="B5888"/>
      <c r="C5888"/>
      <c r="D5888" s="29"/>
      <c r="E5888" s="40"/>
      <c r="F5888"/>
      <c r="G5888"/>
      <c r="H5888"/>
      <c r="I5888"/>
    </row>
    <row r="5889" spans="1:9" ht="15" x14ac:dyDescent="0.25">
      <c r="A5889"/>
      <c r="B5889"/>
      <c r="C5889"/>
      <c r="D5889" s="29"/>
      <c r="E5889" s="40"/>
      <c r="F5889"/>
      <c r="G5889"/>
      <c r="H5889"/>
      <c r="I5889"/>
    </row>
    <row r="5890" spans="1:9" ht="15" x14ac:dyDescent="0.25">
      <c r="A5890"/>
      <c r="B5890"/>
      <c r="C5890"/>
      <c r="D5890" s="29"/>
      <c r="E5890" s="40"/>
      <c r="F5890"/>
      <c r="G5890"/>
      <c r="H5890"/>
      <c r="I5890"/>
    </row>
    <row r="5891" spans="1:9" ht="15" x14ac:dyDescent="0.25">
      <c r="A5891"/>
      <c r="B5891"/>
      <c r="C5891"/>
      <c r="D5891" s="29"/>
      <c r="E5891" s="40"/>
      <c r="F5891"/>
      <c r="G5891"/>
      <c r="H5891"/>
      <c r="I5891"/>
    </row>
    <row r="5892" spans="1:9" ht="15" x14ac:dyDescent="0.25">
      <c r="A5892"/>
      <c r="B5892"/>
      <c r="C5892"/>
      <c r="D5892" s="29"/>
      <c r="E5892" s="40"/>
      <c r="F5892"/>
      <c r="G5892"/>
      <c r="H5892"/>
      <c r="I5892"/>
    </row>
    <row r="5893" spans="1:9" ht="15" x14ac:dyDescent="0.25">
      <c r="A5893"/>
      <c r="B5893"/>
      <c r="C5893"/>
      <c r="D5893" s="29"/>
      <c r="E5893" s="40"/>
      <c r="F5893"/>
      <c r="G5893"/>
      <c r="H5893"/>
      <c r="I5893"/>
    </row>
    <row r="5894" spans="1:9" ht="15" x14ac:dyDescent="0.25">
      <c r="A5894"/>
      <c r="B5894"/>
      <c r="C5894"/>
      <c r="D5894" s="29"/>
      <c r="E5894" s="40"/>
      <c r="F5894"/>
      <c r="G5894"/>
      <c r="H5894"/>
      <c r="I5894"/>
    </row>
    <row r="5895" spans="1:9" ht="15" x14ac:dyDescent="0.25">
      <c r="A5895"/>
      <c r="B5895"/>
      <c r="C5895"/>
      <c r="D5895" s="29"/>
      <c r="E5895" s="40"/>
      <c r="F5895"/>
      <c r="G5895"/>
      <c r="H5895"/>
      <c r="I5895"/>
    </row>
    <row r="5896" spans="1:9" ht="15" x14ac:dyDescent="0.25">
      <c r="A5896"/>
      <c r="B5896"/>
      <c r="C5896"/>
      <c r="D5896" s="29"/>
      <c r="E5896" s="40"/>
      <c r="F5896"/>
      <c r="G5896"/>
      <c r="H5896"/>
      <c r="I5896"/>
    </row>
    <row r="5897" spans="1:9" ht="15" x14ac:dyDescent="0.25">
      <c r="A5897"/>
      <c r="B5897"/>
      <c r="C5897"/>
      <c r="D5897" s="29"/>
      <c r="E5897" s="40"/>
      <c r="F5897"/>
      <c r="G5897"/>
      <c r="H5897"/>
      <c r="I5897"/>
    </row>
    <row r="5898" spans="1:9" ht="15" x14ac:dyDescent="0.25">
      <c r="A5898"/>
      <c r="B5898"/>
      <c r="C5898"/>
      <c r="D5898" s="29"/>
      <c r="E5898" s="40"/>
      <c r="F5898"/>
      <c r="G5898"/>
      <c r="H5898"/>
      <c r="I5898"/>
    </row>
    <row r="5899" spans="1:9" ht="15" x14ac:dyDescent="0.25">
      <c r="A5899"/>
      <c r="B5899"/>
      <c r="C5899"/>
      <c r="D5899" s="29"/>
      <c r="E5899" s="40"/>
      <c r="F5899"/>
      <c r="G5899"/>
      <c r="H5899"/>
      <c r="I5899"/>
    </row>
    <row r="5900" spans="1:9" ht="15" x14ac:dyDescent="0.25">
      <c r="A5900"/>
      <c r="B5900"/>
      <c r="C5900"/>
      <c r="D5900" s="29"/>
      <c r="E5900" s="40"/>
      <c r="F5900"/>
      <c r="G5900"/>
      <c r="H5900"/>
      <c r="I5900"/>
    </row>
    <row r="5901" spans="1:9" ht="15" x14ac:dyDescent="0.25">
      <c r="A5901"/>
      <c r="B5901"/>
      <c r="C5901"/>
      <c r="D5901" s="29"/>
      <c r="E5901" s="40"/>
      <c r="F5901"/>
      <c r="G5901"/>
      <c r="H5901"/>
      <c r="I5901"/>
    </row>
    <row r="5902" spans="1:9" ht="15" x14ac:dyDescent="0.25">
      <c r="A5902"/>
      <c r="B5902"/>
      <c r="C5902"/>
      <c r="D5902" s="29"/>
      <c r="E5902" s="40"/>
      <c r="F5902"/>
      <c r="G5902"/>
      <c r="H5902"/>
      <c r="I5902"/>
    </row>
    <row r="5903" spans="1:9" ht="15" x14ac:dyDescent="0.25">
      <c r="A5903"/>
      <c r="B5903"/>
      <c r="C5903"/>
      <c r="D5903" s="29"/>
      <c r="E5903" s="40"/>
      <c r="F5903"/>
      <c r="G5903"/>
      <c r="H5903"/>
      <c r="I5903"/>
    </row>
    <row r="5904" spans="1:9" ht="15" x14ac:dyDescent="0.25">
      <c r="A5904"/>
      <c r="B5904"/>
      <c r="C5904"/>
      <c r="D5904" s="29"/>
      <c r="E5904" s="40"/>
      <c r="F5904"/>
      <c r="G5904"/>
      <c r="H5904"/>
      <c r="I5904"/>
    </row>
    <row r="5905" spans="1:9" ht="15" x14ac:dyDescent="0.25">
      <c r="A5905"/>
      <c r="B5905"/>
      <c r="C5905"/>
      <c r="D5905" s="29"/>
      <c r="E5905" s="40"/>
      <c r="F5905"/>
      <c r="G5905"/>
      <c r="H5905"/>
      <c r="I5905"/>
    </row>
    <row r="5906" spans="1:9" ht="15" x14ac:dyDescent="0.25">
      <c r="A5906"/>
      <c r="B5906"/>
      <c r="C5906"/>
      <c r="D5906" s="29"/>
      <c r="E5906" s="40"/>
      <c r="F5906"/>
      <c r="G5906"/>
      <c r="H5906"/>
      <c r="I5906"/>
    </row>
    <row r="5907" spans="1:9" ht="15" x14ac:dyDescent="0.25">
      <c r="A5907"/>
      <c r="B5907"/>
      <c r="C5907"/>
      <c r="D5907" s="29"/>
      <c r="E5907" s="40"/>
      <c r="F5907"/>
      <c r="G5907"/>
      <c r="H5907"/>
      <c r="I5907"/>
    </row>
    <row r="5908" spans="1:9" ht="15" x14ac:dyDescent="0.25">
      <c r="A5908"/>
      <c r="B5908"/>
      <c r="C5908"/>
      <c r="D5908" s="29"/>
      <c r="E5908" s="40"/>
      <c r="F5908"/>
      <c r="G5908"/>
      <c r="H5908"/>
      <c r="I5908"/>
    </row>
    <row r="5909" spans="1:9" ht="15" x14ac:dyDescent="0.25">
      <c r="A5909"/>
      <c r="B5909"/>
      <c r="C5909"/>
      <c r="D5909" s="29"/>
      <c r="E5909" s="40"/>
      <c r="F5909"/>
      <c r="G5909"/>
      <c r="H5909"/>
      <c r="I5909"/>
    </row>
    <row r="5910" spans="1:9" ht="15" x14ac:dyDescent="0.25">
      <c r="A5910"/>
      <c r="B5910"/>
      <c r="C5910"/>
      <c r="D5910" s="29"/>
      <c r="E5910" s="40"/>
      <c r="F5910"/>
      <c r="G5910"/>
      <c r="H5910"/>
      <c r="I5910"/>
    </row>
    <row r="5911" spans="1:9" ht="15" x14ac:dyDescent="0.25">
      <c r="A5911"/>
      <c r="B5911"/>
      <c r="C5911"/>
      <c r="D5911" s="29"/>
      <c r="E5911" s="40"/>
      <c r="F5911"/>
      <c r="G5911"/>
      <c r="H5911"/>
      <c r="I5911"/>
    </row>
    <row r="5912" spans="1:9" ht="15" x14ac:dyDescent="0.25">
      <c r="A5912"/>
      <c r="B5912"/>
      <c r="C5912"/>
      <c r="D5912" s="29"/>
      <c r="E5912" s="40"/>
      <c r="F5912"/>
      <c r="G5912"/>
      <c r="H5912"/>
      <c r="I5912"/>
    </row>
    <row r="5913" spans="1:9" ht="15" x14ac:dyDescent="0.25">
      <c r="A5913"/>
      <c r="B5913"/>
      <c r="C5913"/>
      <c r="D5913" s="29"/>
      <c r="E5913" s="40"/>
      <c r="F5913"/>
      <c r="G5913"/>
      <c r="H5913"/>
      <c r="I5913"/>
    </row>
    <row r="5914" spans="1:9" ht="15" x14ac:dyDescent="0.25">
      <c r="A5914"/>
      <c r="B5914"/>
      <c r="C5914"/>
      <c r="D5914" s="29"/>
      <c r="E5914" s="40"/>
      <c r="F5914"/>
      <c r="G5914"/>
      <c r="H5914"/>
      <c r="I5914"/>
    </row>
    <row r="5915" spans="1:9" ht="15" x14ac:dyDescent="0.25">
      <c r="A5915"/>
      <c r="B5915"/>
      <c r="C5915"/>
      <c r="D5915" s="29"/>
      <c r="E5915" s="40"/>
      <c r="F5915"/>
      <c r="G5915"/>
      <c r="H5915"/>
      <c r="I5915"/>
    </row>
    <row r="5916" spans="1:9" ht="15" x14ac:dyDescent="0.25">
      <c r="A5916"/>
      <c r="B5916"/>
      <c r="C5916"/>
      <c r="D5916" s="29"/>
      <c r="E5916" s="40"/>
      <c r="F5916"/>
      <c r="G5916"/>
      <c r="H5916"/>
      <c r="I5916"/>
    </row>
    <row r="5917" spans="1:9" ht="15" x14ac:dyDescent="0.25">
      <c r="A5917"/>
      <c r="B5917"/>
      <c r="C5917"/>
      <c r="D5917" s="29"/>
      <c r="E5917" s="40"/>
      <c r="F5917"/>
      <c r="G5917"/>
      <c r="H5917"/>
      <c r="I5917"/>
    </row>
    <row r="5918" spans="1:9" ht="15" x14ac:dyDescent="0.25">
      <c r="A5918"/>
      <c r="B5918"/>
      <c r="C5918"/>
      <c r="D5918" s="29"/>
      <c r="E5918" s="40"/>
      <c r="F5918"/>
      <c r="G5918"/>
      <c r="H5918"/>
      <c r="I5918"/>
    </row>
    <row r="5919" spans="1:9" ht="15" x14ac:dyDescent="0.25">
      <c r="A5919"/>
      <c r="B5919"/>
      <c r="C5919"/>
      <c r="D5919" s="29"/>
      <c r="E5919" s="40"/>
      <c r="F5919"/>
      <c r="G5919"/>
      <c r="H5919"/>
      <c r="I5919"/>
    </row>
    <row r="5920" spans="1:9" ht="15" x14ac:dyDescent="0.25">
      <c r="A5920"/>
      <c r="B5920"/>
      <c r="C5920"/>
      <c r="D5920" s="29"/>
      <c r="E5920" s="40"/>
      <c r="F5920"/>
      <c r="G5920"/>
      <c r="H5920"/>
      <c r="I5920"/>
    </row>
    <row r="5921" spans="1:9" ht="15" x14ac:dyDescent="0.25">
      <c r="A5921"/>
      <c r="B5921"/>
      <c r="C5921"/>
      <c r="D5921" s="29"/>
      <c r="E5921" s="40"/>
      <c r="F5921"/>
      <c r="G5921"/>
      <c r="H5921"/>
      <c r="I5921"/>
    </row>
    <row r="5922" spans="1:9" ht="15" x14ac:dyDescent="0.25">
      <c r="A5922"/>
      <c r="B5922"/>
      <c r="C5922"/>
      <c r="D5922" s="29"/>
      <c r="E5922" s="40"/>
      <c r="F5922"/>
      <c r="G5922"/>
      <c r="H5922"/>
      <c r="I5922"/>
    </row>
    <row r="5923" spans="1:9" ht="15" x14ac:dyDescent="0.25">
      <c r="A5923"/>
      <c r="B5923"/>
      <c r="C5923"/>
      <c r="D5923" s="29"/>
      <c r="E5923" s="40"/>
      <c r="F5923"/>
      <c r="G5923"/>
      <c r="H5923"/>
      <c r="I5923"/>
    </row>
    <row r="5924" spans="1:9" ht="15" x14ac:dyDescent="0.25">
      <c r="A5924"/>
      <c r="B5924"/>
      <c r="C5924"/>
      <c r="D5924" s="29"/>
      <c r="E5924" s="40"/>
      <c r="F5924"/>
      <c r="G5924"/>
      <c r="H5924"/>
      <c r="I5924"/>
    </row>
    <row r="5925" spans="1:9" ht="15" x14ac:dyDescent="0.25">
      <c r="A5925"/>
      <c r="B5925"/>
      <c r="C5925"/>
      <c r="D5925" s="29"/>
      <c r="E5925" s="40"/>
      <c r="F5925"/>
      <c r="G5925"/>
      <c r="H5925"/>
      <c r="I5925"/>
    </row>
    <row r="5926" spans="1:9" ht="15" x14ac:dyDescent="0.25">
      <c r="A5926"/>
      <c r="B5926"/>
      <c r="C5926"/>
      <c r="D5926" s="29"/>
      <c r="E5926" s="40"/>
      <c r="F5926"/>
      <c r="G5926"/>
      <c r="H5926"/>
      <c r="I5926"/>
    </row>
    <row r="5927" spans="1:9" ht="15" x14ac:dyDescent="0.25">
      <c r="A5927"/>
      <c r="B5927"/>
      <c r="C5927"/>
      <c r="D5927" s="29"/>
      <c r="E5927" s="40"/>
      <c r="F5927"/>
      <c r="G5927"/>
      <c r="H5927"/>
      <c r="I5927"/>
    </row>
    <row r="5928" spans="1:9" ht="15" x14ac:dyDescent="0.25">
      <c r="A5928"/>
      <c r="B5928"/>
      <c r="C5928"/>
      <c r="D5928" s="29"/>
      <c r="E5928" s="40"/>
      <c r="F5928"/>
      <c r="G5928"/>
      <c r="H5928"/>
      <c r="I5928"/>
    </row>
    <row r="5929" spans="1:9" ht="15" x14ac:dyDescent="0.25">
      <c r="A5929"/>
      <c r="B5929"/>
      <c r="C5929"/>
      <c r="D5929" s="29"/>
      <c r="E5929" s="40"/>
      <c r="F5929"/>
      <c r="G5929"/>
      <c r="H5929"/>
      <c r="I5929"/>
    </row>
    <row r="5930" spans="1:9" ht="15" x14ac:dyDescent="0.25">
      <c r="A5930"/>
      <c r="B5930"/>
      <c r="C5930"/>
      <c r="D5930" s="29"/>
      <c r="E5930" s="40"/>
      <c r="F5930"/>
      <c r="G5930"/>
      <c r="H5930"/>
      <c r="I5930"/>
    </row>
    <row r="5931" spans="1:9" ht="15" x14ac:dyDescent="0.25">
      <c r="A5931"/>
      <c r="B5931"/>
      <c r="C5931"/>
      <c r="D5931" s="29"/>
      <c r="E5931" s="40"/>
      <c r="F5931"/>
      <c r="G5931"/>
      <c r="H5931"/>
      <c r="I5931"/>
    </row>
    <row r="5932" spans="1:9" ht="15" x14ac:dyDescent="0.25">
      <c r="A5932"/>
      <c r="B5932"/>
      <c r="C5932"/>
      <c r="D5932" s="29"/>
      <c r="E5932" s="40"/>
      <c r="F5932"/>
      <c r="G5932"/>
      <c r="H5932"/>
      <c r="I5932"/>
    </row>
    <row r="5933" spans="1:9" ht="15" x14ac:dyDescent="0.25">
      <c r="A5933"/>
      <c r="B5933"/>
      <c r="C5933"/>
      <c r="D5933" s="29"/>
      <c r="E5933" s="40"/>
      <c r="F5933"/>
      <c r="G5933"/>
      <c r="H5933"/>
      <c r="I5933"/>
    </row>
    <row r="5934" spans="1:9" ht="15" x14ac:dyDescent="0.25">
      <c r="A5934"/>
      <c r="B5934"/>
      <c r="C5934"/>
      <c r="D5934" s="29"/>
      <c r="E5934" s="40"/>
      <c r="F5934"/>
      <c r="G5934"/>
      <c r="H5934"/>
      <c r="I5934"/>
    </row>
    <row r="5935" spans="1:9" ht="15" x14ac:dyDescent="0.25">
      <c r="A5935"/>
      <c r="B5935"/>
      <c r="C5935"/>
      <c r="D5935" s="29"/>
      <c r="E5935" s="40"/>
      <c r="F5935"/>
      <c r="G5935"/>
      <c r="H5935"/>
      <c r="I5935"/>
    </row>
    <row r="5936" spans="1:9" ht="15" x14ac:dyDescent="0.25">
      <c r="A5936"/>
      <c r="B5936"/>
      <c r="C5936"/>
      <c r="D5936" s="29"/>
      <c r="E5936" s="40"/>
      <c r="F5936"/>
      <c r="G5936"/>
      <c r="H5936"/>
      <c r="I5936"/>
    </row>
    <row r="5937" spans="1:9" ht="15" x14ac:dyDescent="0.25">
      <c r="A5937"/>
      <c r="B5937"/>
      <c r="C5937"/>
      <c r="D5937" s="29"/>
      <c r="E5937" s="40"/>
      <c r="F5937"/>
      <c r="G5937"/>
      <c r="H5937"/>
      <c r="I5937"/>
    </row>
    <row r="5938" spans="1:9" ht="15" x14ac:dyDescent="0.25">
      <c r="A5938"/>
      <c r="B5938"/>
      <c r="C5938"/>
      <c r="D5938" s="29"/>
      <c r="E5938" s="40"/>
      <c r="F5938"/>
      <c r="G5938"/>
      <c r="H5938"/>
      <c r="I5938"/>
    </row>
    <row r="5939" spans="1:9" ht="15" x14ac:dyDescent="0.25">
      <c r="A5939"/>
      <c r="B5939"/>
      <c r="C5939"/>
      <c r="D5939" s="29"/>
      <c r="E5939" s="40"/>
      <c r="F5939"/>
      <c r="G5939"/>
      <c r="H5939"/>
      <c r="I5939"/>
    </row>
    <row r="5940" spans="1:9" ht="15" x14ac:dyDescent="0.25">
      <c r="A5940"/>
      <c r="B5940"/>
      <c r="C5940"/>
      <c r="D5940" s="29"/>
      <c r="E5940" s="40"/>
      <c r="F5940"/>
      <c r="G5940"/>
      <c r="H5940"/>
      <c r="I5940"/>
    </row>
    <row r="5941" spans="1:9" ht="15" x14ac:dyDescent="0.25">
      <c r="A5941"/>
      <c r="B5941"/>
      <c r="C5941"/>
      <c r="D5941" s="29"/>
      <c r="E5941" s="40"/>
      <c r="F5941"/>
      <c r="G5941"/>
      <c r="H5941"/>
      <c r="I5941"/>
    </row>
    <row r="5942" spans="1:9" ht="15" x14ac:dyDescent="0.25">
      <c r="A5942"/>
      <c r="B5942"/>
      <c r="C5942"/>
      <c r="D5942" s="29"/>
      <c r="E5942" s="40"/>
      <c r="F5942"/>
      <c r="G5942"/>
      <c r="H5942"/>
      <c r="I5942"/>
    </row>
    <row r="5943" spans="1:9" ht="15" x14ac:dyDescent="0.25">
      <c r="A5943"/>
      <c r="B5943"/>
      <c r="C5943"/>
      <c r="D5943" s="29"/>
      <c r="E5943" s="40"/>
      <c r="F5943"/>
      <c r="G5943"/>
      <c r="H5943"/>
      <c r="I5943"/>
    </row>
    <row r="5944" spans="1:9" ht="15" x14ac:dyDescent="0.25">
      <c r="A5944"/>
      <c r="B5944"/>
      <c r="C5944"/>
      <c r="D5944" s="29"/>
      <c r="E5944" s="40"/>
      <c r="F5944"/>
      <c r="G5944"/>
      <c r="H5944"/>
      <c r="I5944"/>
    </row>
    <row r="5945" spans="1:9" ht="15" x14ac:dyDescent="0.25">
      <c r="A5945"/>
      <c r="B5945"/>
      <c r="C5945"/>
      <c r="D5945" s="29"/>
      <c r="E5945" s="40"/>
      <c r="F5945"/>
      <c r="G5945"/>
      <c r="H5945"/>
      <c r="I5945"/>
    </row>
    <row r="5946" spans="1:9" ht="15" x14ac:dyDescent="0.25">
      <c r="A5946"/>
      <c r="B5946"/>
      <c r="C5946"/>
      <c r="D5946" s="29"/>
      <c r="E5946" s="40"/>
      <c r="F5946"/>
      <c r="G5946"/>
      <c r="H5946"/>
      <c r="I5946"/>
    </row>
    <row r="5947" spans="1:9" ht="15" x14ac:dyDescent="0.25">
      <c r="A5947"/>
      <c r="B5947"/>
      <c r="C5947"/>
      <c r="D5947" s="29"/>
      <c r="E5947" s="40"/>
      <c r="F5947"/>
      <c r="G5947"/>
      <c r="H5947"/>
      <c r="I5947"/>
    </row>
    <row r="5948" spans="1:9" ht="15" x14ac:dyDescent="0.25">
      <c r="A5948"/>
      <c r="B5948"/>
      <c r="C5948"/>
      <c r="D5948" s="29"/>
      <c r="E5948" s="40"/>
      <c r="F5948"/>
      <c r="G5948"/>
      <c r="H5948"/>
      <c r="I5948"/>
    </row>
    <row r="5949" spans="1:9" ht="15" x14ac:dyDescent="0.25">
      <c r="A5949"/>
      <c r="B5949"/>
      <c r="C5949"/>
      <c r="D5949" s="29"/>
      <c r="E5949" s="40"/>
      <c r="F5949"/>
      <c r="G5949"/>
      <c r="H5949"/>
      <c r="I5949"/>
    </row>
    <row r="5950" spans="1:9" ht="15" x14ac:dyDescent="0.25">
      <c r="A5950"/>
      <c r="B5950"/>
      <c r="C5950"/>
      <c r="D5950" s="29"/>
      <c r="E5950" s="40"/>
      <c r="F5950"/>
      <c r="G5950"/>
      <c r="H5950"/>
      <c r="I5950"/>
    </row>
    <row r="5951" spans="1:9" ht="15" x14ac:dyDescent="0.25">
      <c r="A5951"/>
      <c r="B5951"/>
      <c r="C5951"/>
      <c r="D5951" s="29"/>
      <c r="E5951" s="40"/>
      <c r="F5951"/>
      <c r="G5951"/>
      <c r="H5951"/>
      <c r="I5951"/>
    </row>
    <row r="5952" spans="1:9" ht="15" x14ac:dyDescent="0.25">
      <c r="A5952"/>
      <c r="B5952"/>
      <c r="C5952"/>
      <c r="D5952" s="29"/>
      <c r="E5952" s="40"/>
      <c r="F5952"/>
      <c r="G5952"/>
      <c r="H5952"/>
      <c r="I5952"/>
    </row>
    <row r="5953" spans="1:9" ht="15" x14ac:dyDescent="0.25">
      <c r="A5953"/>
      <c r="B5953"/>
      <c r="C5953"/>
      <c r="D5953" s="29"/>
      <c r="E5953" s="40"/>
      <c r="F5953"/>
      <c r="G5953"/>
      <c r="H5953"/>
      <c r="I5953"/>
    </row>
    <row r="5954" spans="1:9" ht="15" x14ac:dyDescent="0.25">
      <c r="A5954"/>
      <c r="B5954"/>
      <c r="C5954"/>
      <c r="D5954" s="29"/>
      <c r="E5954" s="40"/>
      <c r="F5954"/>
      <c r="G5954"/>
      <c r="H5954"/>
      <c r="I5954"/>
    </row>
    <row r="5955" spans="1:9" ht="15" x14ac:dyDescent="0.25">
      <c r="A5955"/>
      <c r="B5955"/>
      <c r="C5955"/>
      <c r="D5955" s="29"/>
      <c r="E5955" s="40"/>
      <c r="F5955"/>
      <c r="G5955"/>
      <c r="H5955"/>
      <c r="I5955"/>
    </row>
    <row r="5956" spans="1:9" ht="15" x14ac:dyDescent="0.25">
      <c r="A5956"/>
      <c r="B5956"/>
      <c r="C5956"/>
      <c r="D5956" s="29"/>
      <c r="E5956" s="40"/>
      <c r="F5956"/>
      <c r="G5956"/>
      <c r="H5956"/>
      <c r="I5956"/>
    </row>
    <row r="5957" spans="1:9" ht="15" x14ac:dyDescent="0.25">
      <c r="A5957"/>
      <c r="B5957"/>
      <c r="C5957"/>
      <c r="D5957" s="29"/>
      <c r="E5957" s="40"/>
      <c r="F5957"/>
      <c r="G5957"/>
      <c r="H5957"/>
      <c r="I5957"/>
    </row>
    <row r="5958" spans="1:9" ht="15" x14ac:dyDescent="0.25">
      <c r="A5958"/>
      <c r="B5958"/>
      <c r="C5958"/>
      <c r="D5958" s="29"/>
      <c r="E5958" s="40"/>
      <c r="F5958"/>
      <c r="G5958"/>
      <c r="H5958"/>
      <c r="I5958"/>
    </row>
    <row r="5959" spans="1:9" ht="15" x14ac:dyDescent="0.25">
      <c r="A5959"/>
      <c r="B5959"/>
      <c r="C5959"/>
      <c r="D5959" s="29"/>
      <c r="E5959" s="40"/>
      <c r="F5959"/>
      <c r="G5959"/>
      <c r="H5959"/>
      <c r="I5959"/>
    </row>
    <row r="5960" spans="1:9" ht="15" x14ac:dyDescent="0.25">
      <c r="A5960"/>
      <c r="B5960"/>
      <c r="C5960"/>
      <c r="D5960" s="29"/>
      <c r="E5960" s="40"/>
      <c r="F5960"/>
      <c r="G5960"/>
      <c r="H5960"/>
      <c r="I5960"/>
    </row>
    <row r="5961" spans="1:9" ht="15" x14ac:dyDescent="0.25">
      <c r="A5961"/>
      <c r="B5961"/>
      <c r="C5961"/>
      <c r="D5961" s="29"/>
      <c r="E5961" s="40"/>
      <c r="F5961"/>
      <c r="G5961"/>
      <c r="H5961"/>
      <c r="I5961"/>
    </row>
    <row r="5962" spans="1:9" ht="15" x14ac:dyDescent="0.25">
      <c r="A5962"/>
      <c r="B5962"/>
      <c r="C5962"/>
      <c r="D5962" s="29"/>
      <c r="E5962" s="40"/>
      <c r="F5962"/>
      <c r="G5962"/>
      <c r="H5962"/>
      <c r="I596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програм</vt:lpstr>
      <vt:lpstr>ПА-ПЈ 1</vt:lpstr>
      <vt:lpstr>ПА-ПЈ 2</vt:lpstr>
      <vt:lpstr>ПА-ПЈ 3</vt:lpstr>
      <vt:lpstr>ПА-ПЈ 4</vt:lpstr>
      <vt:lpstr>Sheet8</vt:lpstr>
      <vt:lpstr>Sheet9</vt:lpstr>
      <vt:lpstr>Sheet1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 Buncic</dc:creator>
  <cp:lastModifiedBy>Goca Capric</cp:lastModifiedBy>
  <dcterms:created xsi:type="dcterms:W3CDTF">2017-02-14T07:14:08Z</dcterms:created>
  <dcterms:modified xsi:type="dcterms:W3CDTF">2017-03-03T08:50:50Z</dcterms:modified>
</cp:coreProperties>
</file>